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20730" windowHeight="10545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M169" i="1" l="1"/>
  <c r="M168" i="1"/>
  <c r="M167" i="1"/>
  <c r="M166" i="1"/>
  <c r="M165" i="1"/>
  <c r="M164" i="1"/>
  <c r="M163" i="1"/>
  <c r="M162" i="1"/>
  <c r="M161" i="1"/>
  <c r="M160" i="1"/>
  <c r="M159" i="1"/>
  <c r="M158" i="1"/>
  <c r="M157" i="1"/>
  <c r="M156" i="1"/>
  <c r="M155" i="1"/>
  <c r="M154" i="1"/>
  <c r="M153" i="1"/>
  <c r="M152" i="1"/>
  <c r="M151" i="1"/>
  <c r="M150" i="1"/>
  <c r="M149" i="1"/>
  <c r="M148" i="1"/>
  <c r="M147" i="1"/>
  <c r="M146" i="1"/>
  <c r="M145" i="1"/>
  <c r="M144" i="1"/>
  <c r="M143" i="1"/>
  <c r="M142" i="1"/>
  <c r="M141" i="1"/>
  <c r="M140" i="1"/>
  <c r="M139" i="1"/>
  <c r="M138" i="1"/>
  <c r="M137" i="1"/>
  <c r="M136" i="1"/>
  <c r="M135" i="1"/>
  <c r="M134" i="1"/>
  <c r="M133" i="1"/>
  <c r="M132" i="1"/>
  <c r="M131" i="1"/>
  <c r="M130" i="1"/>
  <c r="M129" i="1"/>
  <c r="M128" i="1"/>
  <c r="M127" i="1"/>
  <c r="M126" i="1"/>
  <c r="M125" i="1"/>
  <c r="M124" i="1"/>
  <c r="M123" i="1"/>
  <c r="M122" i="1"/>
  <c r="M121" i="1"/>
  <c r="M120" i="1"/>
  <c r="M119" i="1"/>
  <c r="M118" i="1"/>
  <c r="M117" i="1"/>
  <c r="M116" i="1"/>
  <c r="M115" i="1"/>
  <c r="M114" i="1"/>
  <c r="M113" i="1"/>
  <c r="M112" i="1"/>
  <c r="M111" i="1"/>
  <c r="M110" i="1"/>
  <c r="M109" i="1"/>
  <c r="M108" i="1"/>
  <c r="M107" i="1"/>
  <c r="M106" i="1"/>
  <c r="M105" i="1"/>
  <c r="M104" i="1"/>
  <c r="M103" i="1"/>
  <c r="M102" i="1"/>
  <c r="M101" i="1"/>
  <c r="M100" i="1"/>
  <c r="M99" i="1"/>
  <c r="M98" i="1"/>
  <c r="M97" i="1"/>
  <c r="M96" i="1"/>
  <c r="M95" i="1"/>
  <c r="M94" i="1"/>
  <c r="M93" i="1"/>
  <c r="M92" i="1"/>
  <c r="M91" i="1"/>
  <c r="M90" i="1"/>
  <c r="M89" i="1"/>
  <c r="M88" i="1"/>
  <c r="M87" i="1"/>
  <c r="M86" i="1"/>
  <c r="M85" i="1"/>
  <c r="M84" i="1"/>
  <c r="M83" i="1"/>
  <c r="M82" i="1"/>
  <c r="M81" i="1"/>
  <c r="M80" i="1"/>
  <c r="M79" i="1"/>
  <c r="M78" i="1"/>
  <c r="M77" i="1"/>
  <c r="M76" i="1"/>
  <c r="M75" i="1"/>
  <c r="M74" i="1"/>
  <c r="M73" i="1"/>
  <c r="M72" i="1"/>
  <c r="M71" i="1"/>
  <c r="M70" i="1"/>
  <c r="M69" i="1"/>
  <c r="M68" i="1"/>
  <c r="M67" i="1"/>
  <c r="M66" i="1"/>
  <c r="M65" i="1"/>
  <c r="M64" i="1"/>
  <c r="M63" i="1"/>
  <c r="M62" i="1"/>
  <c r="M61" i="1"/>
  <c r="M60" i="1"/>
  <c r="M59" i="1"/>
  <c r="M58" i="1"/>
  <c r="M57" i="1"/>
  <c r="M56" i="1"/>
  <c r="M55" i="1"/>
  <c r="M54" i="1"/>
  <c r="M53" i="1"/>
  <c r="M52" i="1"/>
  <c r="M51" i="1"/>
  <c r="M50" i="1"/>
  <c r="M49" i="1"/>
  <c r="M48" i="1"/>
  <c r="M47" i="1"/>
  <c r="M46" i="1"/>
  <c r="M45" i="1"/>
  <c r="M44" i="1"/>
  <c r="M43" i="1"/>
  <c r="M42" i="1"/>
  <c r="M41" i="1"/>
  <c r="M40" i="1"/>
  <c r="M39" i="1"/>
  <c r="M38" i="1"/>
  <c r="M37" i="1"/>
  <c r="M36" i="1"/>
  <c r="M35" i="1"/>
  <c r="M34" i="1"/>
  <c r="M33" i="1"/>
  <c r="M32" i="1"/>
  <c r="M31" i="1"/>
  <c r="M30" i="1"/>
  <c r="M29" i="1"/>
  <c r="M28" i="1"/>
  <c r="M27" i="1"/>
  <c r="M26" i="1"/>
  <c r="M25" i="1"/>
  <c r="M24" i="1"/>
  <c r="M23" i="1"/>
  <c r="M22" i="1"/>
  <c r="K21" i="1"/>
  <c r="M21" i="1" s="1"/>
  <c r="M170" i="1" s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116" i="1"/>
  <c r="K117" i="1"/>
  <c r="K118" i="1"/>
  <c r="K119" i="1"/>
  <c r="K120" i="1"/>
  <c r="K121" i="1"/>
  <c r="K122" i="1"/>
  <c r="K123" i="1"/>
  <c r="K124" i="1"/>
  <c r="K125" i="1"/>
  <c r="K126" i="1"/>
  <c r="K127" i="1"/>
  <c r="K128" i="1"/>
  <c r="K129" i="1"/>
  <c r="K130" i="1"/>
  <c r="K131" i="1"/>
  <c r="K132" i="1"/>
  <c r="K133" i="1"/>
  <c r="K134" i="1"/>
  <c r="K135" i="1"/>
  <c r="K136" i="1"/>
  <c r="K137" i="1"/>
  <c r="K138" i="1"/>
  <c r="K139" i="1"/>
  <c r="K140" i="1"/>
  <c r="K141" i="1"/>
  <c r="K142" i="1"/>
  <c r="K143" i="1"/>
  <c r="K144" i="1"/>
  <c r="K145" i="1"/>
  <c r="K146" i="1"/>
  <c r="K147" i="1"/>
  <c r="K148" i="1"/>
  <c r="K149" i="1"/>
  <c r="K150" i="1"/>
  <c r="K151" i="1"/>
  <c r="K152" i="1"/>
  <c r="K153" i="1"/>
  <c r="K154" i="1"/>
  <c r="K155" i="1"/>
  <c r="K156" i="1"/>
  <c r="K157" i="1"/>
  <c r="K158" i="1"/>
  <c r="K159" i="1"/>
  <c r="K160" i="1"/>
  <c r="K161" i="1"/>
  <c r="K162" i="1"/>
  <c r="K163" i="1"/>
  <c r="K164" i="1"/>
  <c r="K165" i="1"/>
  <c r="K166" i="1"/>
  <c r="K167" i="1"/>
  <c r="K168" i="1"/>
  <c r="K169" i="1"/>
</calcChain>
</file>

<file path=xl/sharedStrings.xml><?xml version="1.0" encoding="utf-8"?>
<sst xmlns="http://schemas.openxmlformats.org/spreadsheetml/2006/main" count="413" uniqueCount="278">
  <si>
    <t>Region</t>
  </si>
  <si>
    <t>Building Name</t>
  </si>
  <si>
    <t>Limpopo</t>
  </si>
  <si>
    <t>Mpumalanga</t>
  </si>
  <si>
    <t>Albany House</t>
  </si>
  <si>
    <t>Western Cape</t>
  </si>
  <si>
    <t>Eastern Cape</t>
  </si>
  <si>
    <t xml:space="preserve">Electrical Engineering Assessment </t>
  </si>
  <si>
    <t xml:space="preserve">Mechanical Engineering (HVAC) Assessment </t>
  </si>
  <si>
    <t xml:space="preserve">Building Condition Assessment </t>
  </si>
  <si>
    <t xml:space="preserve">Architectural Solutions Buildings Assessment </t>
  </si>
  <si>
    <t>SARS Tender Number</t>
  </si>
  <si>
    <t>Tender Name</t>
  </si>
  <si>
    <t>Bidder Name</t>
  </si>
  <si>
    <t>Bidders must carefully read the NOTES below before completing the Pricing Template:</t>
  </si>
  <si>
    <t>1. All prices provided must include VAT.</t>
  </si>
  <si>
    <t>Square Meter</t>
  </si>
  <si>
    <t>Total (Incl. Vat)</t>
  </si>
  <si>
    <t>Grand Total (Incl. Vat)</t>
  </si>
  <si>
    <t>2. Bidders MUST NOT change the Pricing Template other than by completing highlighted cells in Blue. SARS may, at its sole discretion, disqualify a tender where the Pricing Template has been changed other than in terms of these instructions.</t>
  </si>
  <si>
    <t>4. Bidders must also print the completed Pricing Template spreadsheet and submit the signed hardcopy. The Bidder must also submit a soft copy of in a disc/flash drive.</t>
  </si>
  <si>
    <t>5. The quoted prices MUST be  inclusive of all SARS' requirements as per the Business Requirements Specification. No additional costs will be considered post award.</t>
  </si>
  <si>
    <t>6. Bidders are required to refer to point 3 (Scope of work) before completing the pricing. Bidders can submit detailed cost breakdown to support their quoted amounts on a separate annexure.</t>
  </si>
  <si>
    <t>RFP 36/2016</t>
  </si>
  <si>
    <t>APPOINTMENT OF CONSULTANTS TO CONDUCT BUILDING CONDITION ASSESSMENTS AT SPECIFIED PROPERTIES</t>
  </si>
  <si>
    <t>3. Bidders must complete all the unprotected (Green) cells in the Pricing Templates in Excel and submit them in electronic format.</t>
  </si>
  <si>
    <t>Company Representative Name</t>
  </si>
  <si>
    <t>Signature</t>
  </si>
  <si>
    <t>Date:</t>
  </si>
  <si>
    <t>Civil Engineering Assessment</t>
  </si>
  <si>
    <t>Structural Engineering Assessment</t>
  </si>
  <si>
    <t>Table 1: Site list</t>
  </si>
  <si>
    <t>7. Bidders are to note that the service required is only limited to the Assessment reports.</t>
  </si>
  <si>
    <t>Address</t>
  </si>
  <si>
    <t>East London Revenue Building</t>
  </si>
  <si>
    <t>Cnr Station &amp; Terminus Street</t>
  </si>
  <si>
    <t>Forest Hill Dog Unit</t>
  </si>
  <si>
    <t>Hillcrest Shopping Centre</t>
  </si>
  <si>
    <t>N2 National Road</t>
  </si>
  <si>
    <t>Old Reserve Bank Bld</t>
  </si>
  <si>
    <t>Uitenhage Revenue Building</t>
  </si>
  <si>
    <t>5 - 7 Young Street</t>
  </si>
  <si>
    <t>Waverley Park Phase 3</t>
  </si>
  <si>
    <t>3-36 Phillip Frame Road</t>
  </si>
  <si>
    <t>PE Revenue House</t>
  </si>
  <si>
    <t>St Mary's terrace, Whytes Ave</t>
  </si>
  <si>
    <t>Port Elizabeth Harrower Warehouse</t>
  </si>
  <si>
    <t>Mowbray Street, Newton Park</t>
  </si>
  <si>
    <t>PE Sanlam building</t>
  </si>
  <si>
    <t>44 Govern Mbeki Avenue</t>
  </si>
  <si>
    <t>PE Harbour</t>
  </si>
  <si>
    <t>Eastern Cape Total</t>
  </si>
  <si>
    <t>Free State</t>
  </si>
  <si>
    <t>Fedsure House</t>
  </si>
  <si>
    <t xml:space="preserve">49 St Andrew Street </t>
  </si>
  <si>
    <t>Ladybrand DDU</t>
  </si>
  <si>
    <t>Old Cheese Factory, Bloemfontein</t>
  </si>
  <si>
    <t>New Central Govt Bldg</t>
  </si>
  <si>
    <t>C/r Voortrekker &amp; Aliwal Street</t>
  </si>
  <si>
    <t>Kroonstad LMC Centre</t>
  </si>
  <si>
    <t>54 Hill Street</t>
  </si>
  <si>
    <t>Caledonspoort Border Post</t>
  </si>
  <si>
    <t>Ficksburg Bridge Border Post</t>
  </si>
  <si>
    <t>Maseru Bridge Border Post</t>
  </si>
  <si>
    <t>Van Rooyenshek Border Post</t>
  </si>
  <si>
    <t>Ladybrand  C/o Railway Rd &amp; Princess St - Warehouse</t>
  </si>
  <si>
    <t>C/o Railway Rd &amp; Princess St</t>
  </si>
  <si>
    <t>Welkom Standard Bank Building</t>
  </si>
  <si>
    <t>Cnr Graaff &amp; Tulbach street</t>
  </si>
  <si>
    <t>Bethlehem Maluti Square</t>
  </si>
  <si>
    <t>2 Church street</t>
  </si>
  <si>
    <t>Free State Total</t>
  </si>
  <si>
    <t>Gauteng</t>
  </si>
  <si>
    <t>Asambhe Soweto Centre</t>
  </si>
  <si>
    <t>Cnr Dynamo Drive &amp; Chris Hani Road</t>
  </si>
  <si>
    <t>Ashlea Gardens</t>
  </si>
  <si>
    <t>46 Lebombo Road, Ashlea Gardens</t>
  </si>
  <si>
    <t>Benoni Revenue Building</t>
  </si>
  <si>
    <t>65 Howard Avenue</t>
  </si>
  <si>
    <t>Boksburg Branch Office</t>
  </si>
  <si>
    <t>453 Atlas Road</t>
  </si>
  <si>
    <t>Brianley Warehouse</t>
  </si>
  <si>
    <t>421 Rustic Rd, Silvertondale</t>
  </si>
  <si>
    <t>Crown mines State warehouse</t>
  </si>
  <si>
    <t>Denel Avaition North  DDU Kempton Park</t>
  </si>
  <si>
    <t xml:space="preserve">Atlas Road, Bonaero Park </t>
  </si>
  <si>
    <t>Doringkloof Office Complex</t>
  </si>
  <si>
    <t>Cnr Lupin &amp; Botha Avenue, Dooringkloof, Pretoria</t>
  </si>
  <si>
    <t>Edenvale Centre</t>
  </si>
  <si>
    <t xml:space="preserve">Cnr Hendrik Potgieter &amp; Riebeeck </t>
  </si>
  <si>
    <t>Ekhaya Centre</t>
  </si>
  <si>
    <t>Ekhaya Centre, Mncube Drive, Dube Village</t>
  </si>
  <si>
    <t>Gauteng South Campus</t>
  </si>
  <si>
    <t>New Redruth Ext 6</t>
  </si>
  <si>
    <t>Hatfield Gardens, Block A</t>
  </si>
  <si>
    <t>333 Grosvenor Street, Hatfield</t>
  </si>
  <si>
    <t>Rodepoort, Horizon View Shop Cnt</t>
  </si>
  <si>
    <t>C/o Sonop &amp; Ontdekkers Roads</t>
  </si>
  <si>
    <t>Iscor Warehouse</t>
  </si>
  <si>
    <t>Iscor Pta Works - Roger Dyason Road</t>
  </si>
  <si>
    <t>Krugersdorp Revenue Building</t>
  </si>
  <si>
    <t>40 Kobie Krige Street</t>
  </si>
  <si>
    <t>Lanzeria Airport Bldg</t>
  </si>
  <si>
    <t>Megawatt Park</t>
  </si>
  <si>
    <t>Maxwell Drive, Sunninghill</t>
  </si>
  <si>
    <t>Nigel Revenue Building</t>
  </si>
  <si>
    <t xml:space="preserve">C/r Hendrik Verwoerd Street &amp; 4th Avenue </t>
  </si>
  <si>
    <t>North Park Mall</t>
  </si>
  <si>
    <t>1 Cnr Rachel de Beer &amp; Burger Street</t>
  </si>
  <si>
    <t xml:space="preserve">OTO Offices Menlyn Corner </t>
  </si>
  <si>
    <t>Randburg Revenue Building</t>
  </si>
  <si>
    <t>25 Hill Street / c/o Hill &amp; Kent Streets</t>
  </si>
  <si>
    <t>Randfontein Revenue Building</t>
  </si>
  <si>
    <t>16 Pollock Street</t>
  </si>
  <si>
    <t xml:space="preserve">Rissik St building (DPW New Govt Bldg) </t>
  </si>
  <si>
    <t>4 Rissik Street</t>
  </si>
  <si>
    <t>Riverwalk Office Park</t>
  </si>
  <si>
    <t>Cnr of Garsfontein and Matroosberg roads</t>
  </si>
  <si>
    <t>State warehouse Kezerne</t>
  </si>
  <si>
    <t>Kezerne</t>
  </si>
  <si>
    <t>The Good Place DDU</t>
  </si>
  <si>
    <t>Portion 19 of portion 14, Doornfontein, Kameelsdrift, Pretoria</t>
  </si>
  <si>
    <t>Alberton SARS House</t>
  </si>
  <si>
    <t>49 New Quay Road, New Redruth</t>
  </si>
  <si>
    <t>Vereeniging Revenue House</t>
  </si>
  <si>
    <t>21 Merriman Avenue</t>
  </si>
  <si>
    <t>ORTIA Central Terminal Building</t>
  </si>
  <si>
    <t>Ortia Terminal Building</t>
  </si>
  <si>
    <t>Ortia New Agents Buildinng</t>
  </si>
  <si>
    <t>ORTIA</t>
  </si>
  <si>
    <t>Ortia BCOCC Office</t>
  </si>
  <si>
    <t>Ortia New Agents Building Cargo</t>
  </si>
  <si>
    <t>Ortia Staff parking cargo and terminal</t>
  </si>
  <si>
    <t>Pretoria Customs House</t>
  </si>
  <si>
    <t>136 Schoeman Street, Pretoria</t>
  </si>
  <si>
    <t>Springs Sanlam Building</t>
  </si>
  <si>
    <t>20 Seventh Street, Springs</t>
  </si>
  <si>
    <t>Gauteng Total</t>
  </si>
  <si>
    <t>Head Office</t>
  </si>
  <si>
    <t>271 Veale St - ex Landbank</t>
  </si>
  <si>
    <t>Brooklyn Bridge</t>
  </si>
  <si>
    <t>570 Fehrsen Street, Brooklyn</t>
  </si>
  <si>
    <t xml:space="preserve">Brooklyn Pavilion </t>
  </si>
  <si>
    <t>217 Bronkhorst Street, Nieuw Muckleneuk</t>
  </si>
  <si>
    <t>Khanyisa [Gramik Off Park]</t>
  </si>
  <si>
    <t>293 Middel Street, Nieuw Muckleneuk</t>
  </si>
  <si>
    <t>Lehae La SARS</t>
  </si>
  <si>
    <t>299 Bronkhorst Street, Nieuw Muckleneuk</t>
  </si>
  <si>
    <t>Walker Creek</t>
  </si>
  <si>
    <t>90 Florence Rebeiro Street, Nieuw Muckleneuk,</t>
  </si>
  <si>
    <t>Waterkloof House</t>
  </si>
  <si>
    <t>209 Waterkloof road</t>
  </si>
  <si>
    <t>Head Office Total</t>
  </si>
  <si>
    <t>KwaZulu Natal</t>
  </si>
  <si>
    <t>61 - 62 Victoria Embankment</t>
  </si>
  <si>
    <t>Cato Creek</t>
  </si>
  <si>
    <t>Cato Creek, Port of Durban</t>
  </si>
  <si>
    <t>Dube Trade Port Cargo Term</t>
  </si>
  <si>
    <t>Durmail</t>
  </si>
  <si>
    <t>King Shaka Int Airport (Terminal building)</t>
  </si>
  <si>
    <t>Newcastle 36 ScottStr</t>
  </si>
  <si>
    <t>36 Scott Street</t>
  </si>
  <si>
    <t>Trescon / 201 West St</t>
  </si>
  <si>
    <t>201 West Street, Durban</t>
  </si>
  <si>
    <t>Westville Correctional Services Dog Unit</t>
  </si>
  <si>
    <t>Durban, Customs House</t>
  </si>
  <si>
    <t>Victoria Embankment</t>
  </si>
  <si>
    <t>Durban, State warehouse</t>
  </si>
  <si>
    <t xml:space="preserve">Durban, Scanner shed &amp; offices </t>
  </si>
  <si>
    <t>Golela Border Post</t>
  </si>
  <si>
    <t>Pinetown 36 Kings Rd</t>
  </si>
  <si>
    <t>36 Kings Road</t>
  </si>
  <si>
    <t>Quachasneck Border Post</t>
  </si>
  <si>
    <t>Richards Bay, 105 Dollar Drive</t>
  </si>
  <si>
    <t>105 Dollar Drive, Richards Bay</t>
  </si>
  <si>
    <t>Richards Bay, Bay Side Mall</t>
  </si>
  <si>
    <t>Pietermaritzburg, 9 Armitage Road</t>
  </si>
  <si>
    <t>9 Armitage Road, Pietermaritzburg</t>
  </si>
  <si>
    <t>Port Shepstone, 16 Bisset Street</t>
  </si>
  <si>
    <t>16 Bisset Street, Port Shepstone</t>
  </si>
  <si>
    <t>Umhlanga, 29 Equinox Drive Umhlanga</t>
  </si>
  <si>
    <t>29 Equinox Drive Umhlanga</t>
  </si>
  <si>
    <t>KwaZulu Natal Total</t>
  </si>
  <si>
    <t>Customs Musina (Vehicle Storage) SANDF</t>
  </si>
  <si>
    <t>Customs Musina Warehouse and Offices SANDF Site</t>
  </si>
  <si>
    <t>Polokwane Int Airport</t>
  </si>
  <si>
    <t>Gateway Airport, Polokoane</t>
  </si>
  <si>
    <t>Giyani Justice Building</t>
  </si>
  <si>
    <t>Parliament Building, Department of Justice</t>
  </si>
  <si>
    <t>Lebowakgomo Old Goverment Building</t>
  </si>
  <si>
    <t xml:space="preserve"> Old Goverment Building, Block 4</t>
  </si>
  <si>
    <t>Polokwane Government Building</t>
  </si>
  <si>
    <t>41 Landros Maré Street</t>
  </si>
  <si>
    <t>Beitbridge Border Post</t>
  </si>
  <si>
    <t>Groblersbrug Border Post</t>
  </si>
  <si>
    <t>Thohoyandou Medical Centre</t>
  </si>
  <si>
    <t>756 Mpephu Drive (Main Road), Thohoyandou West</t>
  </si>
  <si>
    <t>Musina Klen Bolayi - DDU</t>
  </si>
  <si>
    <t>Klein Bolayi Game Farm and Lodge, R572 Pontdrift Road,Musina</t>
  </si>
  <si>
    <t>Limpopo Total</t>
  </si>
  <si>
    <t>Kruger Mpumalanga Int Airport</t>
  </si>
  <si>
    <t>Kruger Mpumalanga Terminal Building</t>
  </si>
  <si>
    <t>Lebombo DDU</t>
  </si>
  <si>
    <t>New Branch Office (Ex Game)</t>
  </si>
  <si>
    <t>Old Game Centre, Citrus Crescent, Nelspruit</t>
  </si>
  <si>
    <t>Standerton Receivers Building</t>
  </si>
  <si>
    <t>29 Church Street</t>
  </si>
  <si>
    <t>Witbank Provence Building</t>
  </si>
  <si>
    <t>C/o Botha &amp; Paul Kruger Streets</t>
  </si>
  <si>
    <t>Jeppes Reef Border Post</t>
  </si>
  <si>
    <t>Lebombo Border Post</t>
  </si>
  <si>
    <t>Lebombo KM 7 Offices and Warehouses</t>
  </si>
  <si>
    <t>Mahamba Border Post</t>
  </si>
  <si>
    <t>Mananga Border Post</t>
  </si>
  <si>
    <t>Nerston Border Post</t>
  </si>
  <si>
    <t>Oshoek Border Post</t>
  </si>
  <si>
    <t>Mpumalanga Total</t>
  </si>
  <si>
    <t>North West</t>
  </si>
  <si>
    <t>Mmabatho Int Airport</t>
  </si>
  <si>
    <t>Zeerust Animal Aid DDU</t>
  </si>
  <si>
    <t>Mmabatho Komongwe House</t>
  </si>
  <si>
    <t>C/r Baroklogadi &amp; Batlhape Street</t>
  </si>
  <si>
    <t>Rustenburg Damelin Building</t>
  </si>
  <si>
    <t>39 Heystek Street</t>
  </si>
  <si>
    <t>Kopfontein Border Post</t>
  </si>
  <si>
    <t>Ramatlabama Border Post</t>
  </si>
  <si>
    <t>Skilpadshek Border Post</t>
  </si>
  <si>
    <t>Klerksdorp Sodema Building</t>
  </si>
  <si>
    <t>Cnr Voortrekker &amp; Anderson Street</t>
  </si>
  <si>
    <t>North West Total</t>
  </si>
  <si>
    <t>Northern Cape</t>
  </si>
  <si>
    <t>Upington Ancorley Bldg</t>
  </si>
  <si>
    <t>45 Scott Street</t>
  </si>
  <si>
    <t>Nakop Border Post</t>
  </si>
  <si>
    <t>Vioolsdrift Border Post</t>
  </si>
  <si>
    <t>Upington Customs Goods office, Railway Station</t>
  </si>
  <si>
    <t>Railway Station</t>
  </si>
  <si>
    <t xml:space="preserve">Kimberley Orange Toyota Building </t>
  </si>
  <si>
    <t>Corner Bean and Crossman Streets, Kimberley</t>
  </si>
  <si>
    <t>Northern Cape Total</t>
  </si>
  <si>
    <t>17 Lower Long Street</t>
  </si>
  <si>
    <t>Beaufort West Revenue Building</t>
  </si>
  <si>
    <t>Church Street</t>
  </si>
  <si>
    <t>C.T Airport (Stores)</t>
  </si>
  <si>
    <t>C.T Airport (Terminal building)</t>
  </si>
  <si>
    <t>Capemail</t>
  </si>
  <si>
    <t>Mitchells Plain</t>
  </si>
  <si>
    <t>Liberty Promenade Shopping Centre, A Z Berman Sr. &amp; Morgenster Road</t>
  </si>
  <si>
    <t>Montague CT Temporary Warehouse</t>
  </si>
  <si>
    <t>Unit 78 Montague Park</t>
  </si>
  <si>
    <t>Parliament Building (Commissioners office)</t>
  </si>
  <si>
    <t>Port of Cape Town (Temp vehicle storage facility)</t>
  </si>
  <si>
    <t>Port Of Saldanha</t>
  </si>
  <si>
    <t>Security Services Bld, Port of Saldanha</t>
  </si>
  <si>
    <t>Project 166</t>
  </si>
  <si>
    <t>22 Hans Strijdom Ave, Roggebaai</t>
  </si>
  <si>
    <t>Revenue Building (VIP filing unit)</t>
  </si>
  <si>
    <t>90 Plein Street</t>
  </si>
  <si>
    <t>Bellville Sabel House</t>
  </si>
  <si>
    <t>C/o Durban &amp; Voortrekker Rd.</t>
  </si>
  <si>
    <t>Mossel Bay Customs Bldg</t>
  </si>
  <si>
    <t xml:space="preserve">67 Bland Street </t>
  </si>
  <si>
    <t>Oudtshoorn Allied Building</t>
  </si>
  <si>
    <t>107 Church Street</t>
  </si>
  <si>
    <t>Paarl Rhoba Building</t>
  </si>
  <si>
    <t>19/20 Market Street</t>
  </si>
  <si>
    <t>Robertson Customs House</t>
  </si>
  <si>
    <t>48 Church Street</t>
  </si>
  <si>
    <t>Stellenbosch Valerieda Centre</t>
  </si>
  <si>
    <t>C/o Piet Retief &amp; School Street</t>
  </si>
  <si>
    <t>Worcester Naude Building</t>
  </si>
  <si>
    <t>59 Church Street</t>
  </si>
  <si>
    <t>Cape Town  Harbour State Warehouse</t>
  </si>
  <si>
    <t>George, 1 Platinum Drive</t>
  </si>
  <si>
    <t>1 Platinum Drive, Eden Park, George</t>
  </si>
  <si>
    <t>CT Airport Passenger Arrivals (operational space)</t>
  </si>
  <si>
    <t xml:space="preserve">Disbursement % </t>
  </si>
  <si>
    <t>8. Bidders are required indicate percentage of disbursement against the total assesment report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</si>
</sst>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 &quot;R&quot;\ * #,##0.00_ ;_ &quot;R&quot;\ * \-#,##0.00_ ;_ &quot;R&quot;\ * &quot;-&quot;??_ ;_ @_ "/>
    <numFmt numFmtId="43" formatCode="_ * #,##0.00_ ;_ * \-#,##0.00_ ;_ * &quot;-&quot;??_ ;_ @_ "/>
    <numFmt numFmtId="164" formatCode="&quot;R&quot;\ #,##0.00"/>
    <numFmt numFmtId="165" formatCode="_ [$R-1C09]\ * #,##0.00_ ;_ [$R-1C09]\ * \-#,##0.00_ ;_ [$R-1C09]\ * &quot;-&quot;??_ ;_ @_ "/>
    <numFmt numFmtId="166" formatCode="[$-F800]dddd\,\ mmmm\ dd\,\ yyyy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Arial"/>
      <family val="2"/>
    </font>
    <font>
      <b/>
      <sz val="12"/>
      <name val="Arial"/>
      <family val="2"/>
    </font>
    <font>
      <sz val="11"/>
      <color indexed="8"/>
      <name val="Calibri"/>
      <family val="2"/>
    </font>
    <font>
      <sz val="11"/>
      <color theme="1"/>
      <name val="Arial"/>
      <family val="2"/>
    </font>
    <font>
      <b/>
      <sz val="12"/>
      <color theme="1"/>
      <name val="Calibri"/>
      <family val="2"/>
      <scheme val="minor"/>
    </font>
    <font>
      <sz val="11"/>
      <name val="Calibri"/>
      <family val="2"/>
      <scheme val="minor"/>
    </font>
    <font>
      <b/>
      <u/>
      <sz val="16"/>
      <color rgb="FFFF0000"/>
      <name val="Calibri"/>
      <family val="2"/>
      <scheme val="minor"/>
    </font>
    <font>
      <b/>
      <u/>
      <sz val="16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92D050"/>
        <bgColor indexed="64"/>
      </patternFill>
    </fill>
  </fills>
  <borders count="23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50">
    <xf numFmtId="0" fontId="0" fillId="0" borderId="0"/>
    <xf numFmtId="0" fontId="5" fillId="0" borderId="0"/>
    <xf numFmtId="0" fontId="5" fillId="0" borderId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7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15" fontId="5" fillId="0" borderId="0"/>
    <xf numFmtId="0" fontId="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7" fillId="0" borderId="0" applyFont="0" applyFill="0" applyBorder="0" applyAlignment="0" applyProtection="0"/>
    <xf numFmtId="165" fontId="1" fillId="0" borderId="0"/>
    <xf numFmtId="166" fontId="5" fillId="0" borderId="0"/>
    <xf numFmtId="0" fontId="5" fillId="0" borderId="0"/>
  </cellStyleXfs>
  <cellXfs count="45">
    <xf numFmtId="0" fontId="0" fillId="0" borderId="0" xfId="0"/>
    <xf numFmtId="0" fontId="4" fillId="0" borderId="3" xfId="0" applyFont="1" applyBorder="1" applyAlignment="1">
      <alignment vertical="center" wrapText="1"/>
    </xf>
    <xf numFmtId="164" fontId="4" fillId="0" borderId="3" xfId="0" applyNumberFormat="1" applyFont="1" applyBorder="1" applyAlignment="1">
      <alignment horizontal="right"/>
    </xf>
    <xf numFmtId="2" fontId="2" fillId="0" borderId="2" xfId="1" applyNumberFormat="1" applyFont="1" applyBorder="1" applyAlignment="1" applyProtection="1">
      <alignment vertical="top"/>
    </xf>
    <xf numFmtId="0" fontId="0" fillId="0" borderId="0" xfId="0"/>
    <xf numFmtId="0" fontId="0" fillId="0" borderId="0" xfId="0" applyBorder="1"/>
    <xf numFmtId="166" fontId="10" fillId="0" borderId="0" xfId="48" applyFont="1" applyAlignment="1" applyProtection="1">
      <alignment wrapText="1"/>
    </xf>
    <xf numFmtId="0" fontId="2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wrapText="1"/>
    </xf>
    <xf numFmtId="2" fontId="2" fillId="0" borderId="0" xfId="1" applyNumberFormat="1" applyFont="1" applyFill="1" applyBorder="1" applyAlignment="1" applyProtection="1">
      <alignment vertical="top"/>
    </xf>
    <xf numFmtId="164" fontId="4" fillId="3" borderId="3" xfId="0" applyNumberFormat="1" applyFont="1" applyFill="1" applyBorder="1" applyAlignment="1">
      <alignment horizontal="right"/>
    </xf>
    <xf numFmtId="164" fontId="9" fillId="0" borderId="10" xfId="0" applyNumberFormat="1" applyFont="1" applyBorder="1"/>
    <xf numFmtId="2" fontId="11" fillId="0" borderId="4" xfId="1" applyNumberFormat="1" applyFont="1" applyBorder="1" applyAlignment="1" applyProtection="1"/>
    <xf numFmtId="0" fontId="0" fillId="0" borderId="5" xfId="0" applyBorder="1"/>
    <xf numFmtId="0" fontId="0" fillId="0" borderId="6" xfId="0" applyBorder="1"/>
    <xf numFmtId="0" fontId="0" fillId="0" borderId="7" xfId="0" applyBorder="1"/>
    <xf numFmtId="2" fontId="2" fillId="0" borderId="8" xfId="1" applyNumberFormat="1" applyFont="1" applyFill="1" applyBorder="1" applyAlignment="1" applyProtection="1">
      <alignment vertical="top"/>
    </xf>
    <xf numFmtId="0" fontId="0" fillId="0" borderId="9" xfId="0" applyBorder="1"/>
    <xf numFmtId="0" fontId="0" fillId="0" borderId="1" xfId="0" applyBorder="1"/>
    <xf numFmtId="0" fontId="3" fillId="0" borderId="0" xfId="0" applyFont="1"/>
    <xf numFmtId="0" fontId="3" fillId="0" borderId="11" xfId="0" applyFont="1" applyBorder="1"/>
    <xf numFmtId="0" fontId="0" fillId="0" borderId="11" xfId="0" applyBorder="1"/>
    <xf numFmtId="0" fontId="12" fillId="0" borderId="0" xfId="0" applyFont="1"/>
    <xf numFmtId="0" fontId="0" fillId="0" borderId="0" xfId="0"/>
    <xf numFmtId="10" fontId="0" fillId="0" borderId="0" xfId="0" applyNumberFormat="1"/>
    <xf numFmtId="10" fontId="2" fillId="0" borderId="3" xfId="0" applyNumberFormat="1" applyFont="1" applyBorder="1" applyAlignment="1">
      <alignment horizontal="center" wrapText="1"/>
    </xf>
    <xf numFmtId="10" fontId="4" fillId="3" borderId="3" xfId="0" applyNumberFormat="1" applyFont="1" applyFill="1" applyBorder="1" applyAlignment="1">
      <alignment horizontal="right"/>
    </xf>
    <xf numFmtId="0" fontId="6" fillId="0" borderId="16" xfId="1" applyFont="1" applyBorder="1" applyAlignment="1" applyProtection="1">
      <alignment horizontal="center" vertical="center"/>
    </xf>
    <xf numFmtId="0" fontId="6" fillId="0" borderId="17" xfId="1" applyFont="1" applyBorder="1" applyAlignment="1" applyProtection="1">
      <alignment horizontal="center" vertical="center"/>
    </xf>
    <xf numFmtId="0" fontId="6" fillId="0" borderId="3" xfId="1" applyFont="1" applyBorder="1" applyAlignment="1" applyProtection="1">
      <alignment horizontal="center" vertical="center"/>
    </xf>
    <xf numFmtId="0" fontId="6" fillId="0" borderId="19" xfId="1" applyFont="1" applyBorder="1" applyAlignment="1" applyProtection="1">
      <alignment horizontal="center" vertical="center"/>
    </xf>
    <xf numFmtId="164" fontId="7" fillId="3" borderId="21" xfId="35" applyNumberFormat="1" applyFont="1" applyFill="1" applyBorder="1" applyAlignment="1" applyProtection="1">
      <alignment horizontal="center" vertical="center"/>
      <protection locked="0"/>
    </xf>
    <xf numFmtId="164" fontId="7" fillId="3" borderId="22" xfId="35" applyNumberFormat="1" applyFont="1" applyFill="1" applyBorder="1" applyAlignment="1" applyProtection="1">
      <alignment horizontal="center" vertical="center"/>
      <protection locked="0"/>
    </xf>
    <xf numFmtId="0" fontId="6" fillId="2" borderId="15" xfId="1" applyFont="1" applyFill="1" applyBorder="1" applyAlignment="1" applyProtection="1">
      <alignment horizontal="center" vertical="center"/>
    </xf>
    <xf numFmtId="0" fontId="6" fillId="2" borderId="16" xfId="1" applyFont="1" applyFill="1" applyBorder="1" applyAlignment="1" applyProtection="1">
      <alignment horizontal="center" vertical="center"/>
    </xf>
    <xf numFmtId="0" fontId="6" fillId="2" borderId="18" xfId="1" applyFont="1" applyFill="1" applyBorder="1" applyAlignment="1" applyProtection="1">
      <alignment horizontal="center" vertical="center"/>
    </xf>
    <xf numFmtId="0" fontId="6" fillId="2" borderId="3" xfId="1" applyFont="1" applyFill="1" applyBorder="1" applyAlignment="1" applyProtection="1">
      <alignment horizontal="center" vertical="center"/>
    </xf>
    <xf numFmtId="0" fontId="6" fillId="2" borderId="20" xfId="1" applyFont="1" applyFill="1" applyBorder="1" applyAlignment="1" applyProtection="1">
      <alignment horizontal="center" vertical="center"/>
    </xf>
    <xf numFmtId="0" fontId="6" fillId="2" borderId="21" xfId="1" applyFont="1" applyFill="1" applyBorder="1" applyAlignment="1" applyProtection="1">
      <alignment horizontal="center" vertical="center"/>
    </xf>
    <xf numFmtId="2" fontId="2" fillId="0" borderId="2" xfId="1" applyNumberFormat="1" applyFont="1" applyBorder="1" applyAlignment="1" applyProtection="1">
      <alignment horizontal="left" vertical="top" wrapText="1"/>
    </xf>
    <xf numFmtId="2" fontId="2" fillId="0" borderId="0" xfId="1" applyNumberFormat="1" applyFont="1" applyBorder="1" applyAlignment="1" applyProtection="1">
      <alignment horizontal="left" vertical="top" wrapText="1"/>
    </xf>
    <xf numFmtId="2" fontId="2" fillId="0" borderId="7" xfId="1" applyNumberFormat="1" applyFont="1" applyBorder="1" applyAlignment="1" applyProtection="1">
      <alignment horizontal="left" vertical="top" wrapText="1"/>
    </xf>
    <xf numFmtId="0" fontId="9" fillId="0" borderId="12" xfId="0" applyFont="1" applyFill="1" applyBorder="1" applyAlignment="1">
      <alignment horizontal="center" vertical="center" wrapText="1"/>
    </xf>
    <xf numFmtId="0" fontId="9" fillId="0" borderId="13" xfId="0" applyFont="1" applyFill="1" applyBorder="1" applyAlignment="1">
      <alignment horizontal="center" vertical="center" wrapText="1"/>
    </xf>
    <xf numFmtId="0" fontId="9" fillId="0" borderId="14" xfId="0" applyFont="1" applyFill="1" applyBorder="1" applyAlignment="1">
      <alignment horizontal="center" vertical="center" wrapText="1"/>
    </xf>
  </cellXfs>
  <cellStyles count="50">
    <cellStyle name="Comma 2" xfId="3"/>
    <cellStyle name="Comma 2 2" xfId="4"/>
    <cellStyle name="Comma 2 3" xfId="5"/>
    <cellStyle name="Comma 2 4" xfId="6"/>
    <cellStyle name="Comma 2 5" xfId="7"/>
    <cellStyle name="Comma 2 6" xfId="8"/>
    <cellStyle name="Comma 3" xfId="9"/>
    <cellStyle name="Currency 2" xfId="10"/>
    <cellStyle name="Currency 2 2" xfId="11"/>
    <cellStyle name="Currency 2 3" xfId="12"/>
    <cellStyle name="Currency 2 4" xfId="13"/>
    <cellStyle name="Currency 2 5" xfId="14"/>
    <cellStyle name="Currency 2 6" xfId="15"/>
    <cellStyle name="Normal" xfId="0" builtinId="0"/>
    <cellStyle name="Normal 10 7" xfId="16"/>
    <cellStyle name="Normal 2" xfId="1"/>
    <cellStyle name="Normal 2 10" xfId="17"/>
    <cellStyle name="Normal 2 2" xfId="18"/>
    <cellStyle name="Normal 2 3" xfId="19"/>
    <cellStyle name="Normal 2 4" xfId="20"/>
    <cellStyle name="Normal 2 5" xfId="21"/>
    <cellStyle name="Normal 2 6" xfId="22"/>
    <cellStyle name="Normal 2 7" xfId="23"/>
    <cellStyle name="Normal 2 8" xfId="24"/>
    <cellStyle name="Normal 2 9" xfId="25"/>
    <cellStyle name="Normal 3" xfId="2"/>
    <cellStyle name="Normal 3 10" xfId="26"/>
    <cellStyle name="Normal 3 2" xfId="27"/>
    <cellStyle name="Normal 3 3" xfId="28"/>
    <cellStyle name="Normal 3 4" xfId="29"/>
    <cellStyle name="Normal 3 5" xfId="30"/>
    <cellStyle name="Normal 3 6" xfId="31"/>
    <cellStyle name="Normal 3 7" xfId="32"/>
    <cellStyle name="Normal 3 8" xfId="33"/>
    <cellStyle name="Normal 3 9" xfId="34"/>
    <cellStyle name="Normal 4" xfId="35"/>
    <cellStyle name="Normal 4 2" xfId="48"/>
    <cellStyle name="Normal 5" xfId="47"/>
    <cellStyle name="Normal 5 2" xfId="49"/>
    <cellStyle name="Normal 6" xfId="36"/>
    <cellStyle name="Normal 7" xfId="37"/>
    <cellStyle name="Normal 8" xfId="38"/>
    <cellStyle name="Normal 9" xfId="39"/>
    <cellStyle name="Percent 2" xfId="40"/>
    <cellStyle name="Percent 2 2" xfId="41"/>
    <cellStyle name="Percent 2 3" xfId="42"/>
    <cellStyle name="Percent 2 4" xfId="43"/>
    <cellStyle name="Percent 2 5" xfId="44"/>
    <cellStyle name="Percent 2 6" xfId="45"/>
    <cellStyle name="Percent 3" xfId="4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79"/>
  <sheetViews>
    <sheetView tabSelected="1" workbookViewId="0">
      <selection activeCell="B20" sqref="B20"/>
    </sheetView>
  </sheetViews>
  <sheetFormatPr defaultRowHeight="15" x14ac:dyDescent="0.25"/>
  <cols>
    <col min="1" max="1" width="17.7109375" customWidth="1"/>
    <col min="2" max="2" width="43" customWidth="1"/>
    <col min="3" max="3" width="48.85546875" customWidth="1"/>
    <col min="4" max="4" width="13.140625" style="23" customWidth="1"/>
    <col min="5" max="9" width="22.42578125" customWidth="1"/>
    <col min="10" max="10" width="18.28515625" customWidth="1"/>
    <col min="11" max="11" width="20.7109375" customWidth="1"/>
    <col min="12" max="12" width="18.28515625" style="24" customWidth="1"/>
    <col min="13" max="13" width="20.7109375" style="23" customWidth="1"/>
  </cols>
  <sheetData>
    <row r="1" spans="1:22" ht="15.75" thickBot="1" x14ac:dyDescent="0.3"/>
    <row r="2" spans="1:22" s="4" customFormat="1" ht="15.75" x14ac:dyDescent="0.25">
      <c r="A2" s="33" t="s">
        <v>11</v>
      </c>
      <c r="B2" s="34"/>
      <c r="C2" s="27" t="s">
        <v>23</v>
      </c>
      <c r="D2" s="27"/>
      <c r="E2" s="27"/>
      <c r="F2" s="27"/>
      <c r="G2" s="27"/>
      <c r="H2" s="27"/>
      <c r="I2" s="27"/>
      <c r="J2" s="27"/>
      <c r="K2" s="27"/>
      <c r="L2" s="27"/>
      <c r="M2" s="28"/>
      <c r="N2" s="6"/>
      <c r="O2" s="6"/>
      <c r="P2" s="6"/>
      <c r="Q2" s="6"/>
      <c r="R2" s="6"/>
      <c r="S2" s="6"/>
      <c r="T2" s="6"/>
      <c r="U2" s="6"/>
      <c r="V2" s="6"/>
    </row>
    <row r="3" spans="1:22" s="4" customFormat="1" ht="15.75" x14ac:dyDescent="0.25">
      <c r="A3" s="35" t="s">
        <v>12</v>
      </c>
      <c r="B3" s="36"/>
      <c r="C3" s="29" t="s">
        <v>24</v>
      </c>
      <c r="D3" s="29"/>
      <c r="E3" s="29"/>
      <c r="F3" s="29"/>
      <c r="G3" s="29"/>
      <c r="H3" s="29"/>
      <c r="I3" s="29"/>
      <c r="J3" s="29"/>
      <c r="K3" s="29"/>
      <c r="L3" s="29"/>
      <c r="M3" s="30"/>
      <c r="N3" s="6"/>
      <c r="O3" s="6"/>
      <c r="P3" s="6"/>
      <c r="Q3" s="6"/>
      <c r="R3" s="6"/>
      <c r="S3" s="6"/>
      <c r="T3" s="6"/>
      <c r="U3" s="6"/>
      <c r="V3" s="6"/>
    </row>
    <row r="4" spans="1:22" s="4" customFormat="1" ht="16.5" thickBot="1" x14ac:dyDescent="0.3">
      <c r="A4" s="37" t="s">
        <v>13</v>
      </c>
      <c r="B4" s="38"/>
      <c r="C4" s="31"/>
      <c r="D4" s="31"/>
      <c r="E4" s="31"/>
      <c r="F4" s="31"/>
      <c r="G4" s="31"/>
      <c r="H4" s="31"/>
      <c r="I4" s="31"/>
      <c r="J4" s="31"/>
      <c r="K4" s="31"/>
      <c r="L4" s="31"/>
      <c r="M4" s="32"/>
      <c r="N4" s="6"/>
      <c r="O4" s="6"/>
      <c r="P4" s="6"/>
      <c r="Q4" s="6"/>
      <c r="R4" s="6"/>
      <c r="S4" s="6"/>
      <c r="T4" s="6"/>
      <c r="U4" s="6"/>
      <c r="V4" s="6"/>
    </row>
    <row r="5" spans="1:22" s="4" customFormat="1" x14ac:dyDescent="0.25">
      <c r="D5" s="23"/>
      <c r="L5" s="24"/>
      <c r="M5" s="23"/>
    </row>
    <row r="6" spans="1:22" s="4" customFormat="1" ht="15.75" thickBot="1" x14ac:dyDescent="0.3">
      <c r="D6" s="23"/>
      <c r="L6" s="24"/>
      <c r="M6" s="24"/>
    </row>
    <row r="7" spans="1:22" s="4" customFormat="1" ht="21" x14ac:dyDescent="0.35">
      <c r="A7" s="12" t="s">
        <v>14</v>
      </c>
      <c r="B7" s="13"/>
      <c r="C7" s="13"/>
      <c r="D7" s="13"/>
      <c r="E7" s="13"/>
      <c r="F7" s="13"/>
      <c r="G7" s="13"/>
      <c r="H7" s="13"/>
      <c r="I7" s="13"/>
      <c r="J7" s="14"/>
      <c r="L7" s="24"/>
      <c r="M7" s="24"/>
    </row>
    <row r="8" spans="1:22" s="4" customFormat="1" x14ac:dyDescent="0.25">
      <c r="A8" s="3"/>
      <c r="B8" s="5"/>
      <c r="C8" s="5"/>
      <c r="D8" s="5"/>
      <c r="E8" s="5"/>
      <c r="F8" s="5"/>
      <c r="G8" s="5"/>
      <c r="H8" s="5"/>
      <c r="I8" s="5"/>
      <c r="J8" s="15"/>
      <c r="L8" s="24"/>
      <c r="M8" s="24"/>
    </row>
    <row r="9" spans="1:22" s="4" customFormat="1" x14ac:dyDescent="0.25">
      <c r="A9" s="39" t="s">
        <v>15</v>
      </c>
      <c r="B9" s="40"/>
      <c r="C9" s="40"/>
      <c r="D9" s="40"/>
      <c r="E9" s="40"/>
      <c r="F9" s="40"/>
      <c r="G9" s="40"/>
      <c r="H9" s="40"/>
      <c r="I9" s="40"/>
      <c r="J9" s="41"/>
      <c r="L9" s="24"/>
      <c r="M9" s="24"/>
    </row>
    <row r="10" spans="1:22" s="4" customFormat="1" ht="29.25" customHeight="1" x14ac:dyDescent="0.25">
      <c r="A10" s="39" t="s">
        <v>19</v>
      </c>
      <c r="B10" s="40"/>
      <c r="C10" s="40"/>
      <c r="D10" s="40"/>
      <c r="E10" s="40"/>
      <c r="F10" s="40"/>
      <c r="G10" s="40"/>
      <c r="H10" s="40"/>
      <c r="I10" s="40"/>
      <c r="J10" s="41"/>
      <c r="L10" s="24"/>
      <c r="M10" s="23"/>
    </row>
    <row r="11" spans="1:22" s="4" customFormat="1" x14ac:dyDescent="0.25">
      <c r="A11" s="39" t="s">
        <v>25</v>
      </c>
      <c r="B11" s="40"/>
      <c r="C11" s="40"/>
      <c r="D11" s="40"/>
      <c r="E11" s="40"/>
      <c r="F11" s="40"/>
      <c r="G11" s="40"/>
      <c r="H11" s="40"/>
      <c r="I11" s="40"/>
      <c r="J11" s="41"/>
      <c r="L11" s="24"/>
      <c r="M11" s="23"/>
    </row>
    <row r="12" spans="1:22" s="4" customFormat="1" x14ac:dyDescent="0.25">
      <c r="A12" s="39" t="s">
        <v>20</v>
      </c>
      <c r="B12" s="40"/>
      <c r="C12" s="40"/>
      <c r="D12" s="40"/>
      <c r="E12" s="40"/>
      <c r="F12" s="40"/>
      <c r="G12" s="40"/>
      <c r="H12" s="40"/>
      <c r="I12" s="40"/>
      <c r="J12" s="41"/>
      <c r="L12" s="24"/>
      <c r="M12" s="23"/>
    </row>
    <row r="13" spans="1:22" s="4" customFormat="1" x14ac:dyDescent="0.25">
      <c r="A13" s="39" t="s">
        <v>21</v>
      </c>
      <c r="B13" s="40"/>
      <c r="C13" s="40"/>
      <c r="D13" s="40"/>
      <c r="E13" s="40"/>
      <c r="F13" s="40"/>
      <c r="G13" s="40"/>
      <c r="H13" s="40"/>
      <c r="I13" s="40"/>
      <c r="J13" s="41"/>
      <c r="L13" s="24"/>
      <c r="M13" s="23"/>
    </row>
    <row r="14" spans="1:22" s="4" customFormat="1" x14ac:dyDescent="0.25">
      <c r="A14" s="39" t="s">
        <v>22</v>
      </c>
      <c r="B14" s="40"/>
      <c r="C14" s="40"/>
      <c r="D14" s="40"/>
      <c r="E14" s="40"/>
      <c r="F14" s="40"/>
      <c r="G14" s="40"/>
      <c r="H14" s="40"/>
      <c r="I14" s="40"/>
      <c r="J14" s="41"/>
      <c r="L14" s="24"/>
      <c r="M14" s="23"/>
    </row>
    <row r="15" spans="1:22" s="4" customFormat="1" x14ac:dyDescent="0.25">
      <c r="A15" s="39" t="s">
        <v>32</v>
      </c>
      <c r="B15" s="40"/>
      <c r="C15" s="40"/>
      <c r="D15" s="40"/>
      <c r="E15" s="40"/>
      <c r="F15" s="40"/>
      <c r="G15" s="40"/>
      <c r="H15" s="40"/>
      <c r="I15" s="40"/>
      <c r="J15" s="41"/>
      <c r="L15" s="24"/>
      <c r="M15" s="24"/>
    </row>
    <row r="16" spans="1:22" s="4" customFormat="1" x14ac:dyDescent="0.25">
      <c r="A16" s="39" t="s">
        <v>277</v>
      </c>
      <c r="B16" s="40"/>
      <c r="C16" s="40"/>
      <c r="D16" s="40"/>
      <c r="E16" s="40"/>
      <c r="F16" s="40"/>
      <c r="G16" s="40"/>
      <c r="H16" s="40"/>
      <c r="I16" s="40"/>
      <c r="J16" s="41"/>
      <c r="L16" s="24"/>
      <c r="M16" s="24"/>
    </row>
    <row r="17" spans="1:13" s="4" customFormat="1" ht="15.75" thickBot="1" x14ac:dyDescent="0.3">
      <c r="A17" s="16"/>
      <c r="B17" s="17"/>
      <c r="C17" s="17"/>
      <c r="D17" s="17"/>
      <c r="E17" s="17"/>
      <c r="F17" s="17"/>
      <c r="G17" s="17"/>
      <c r="H17" s="17"/>
      <c r="I17" s="17"/>
      <c r="J17" s="18"/>
      <c r="L17" s="24"/>
      <c r="M17" s="24"/>
    </row>
    <row r="18" spans="1:13" s="4" customFormat="1" x14ac:dyDescent="0.25">
      <c r="A18" s="9"/>
      <c r="D18" s="23"/>
      <c r="L18" s="24"/>
      <c r="M18" s="24"/>
    </row>
    <row r="19" spans="1:13" ht="21" x14ac:dyDescent="0.35">
      <c r="A19" s="22" t="s">
        <v>31</v>
      </c>
    </row>
    <row r="20" spans="1:13" ht="34.5" customHeight="1" x14ac:dyDescent="0.25">
      <c r="A20" s="7" t="s">
        <v>0</v>
      </c>
      <c r="B20" s="7" t="s">
        <v>1</v>
      </c>
      <c r="C20" s="7" t="s">
        <v>33</v>
      </c>
      <c r="D20" s="7" t="s">
        <v>16</v>
      </c>
      <c r="E20" s="8" t="s">
        <v>10</v>
      </c>
      <c r="F20" s="8" t="s">
        <v>29</v>
      </c>
      <c r="G20" s="8" t="s">
        <v>30</v>
      </c>
      <c r="H20" s="8" t="s">
        <v>7</v>
      </c>
      <c r="I20" s="8" t="s">
        <v>8</v>
      </c>
      <c r="J20" s="8" t="s">
        <v>9</v>
      </c>
      <c r="K20" s="8" t="s">
        <v>17</v>
      </c>
      <c r="L20" s="25" t="s">
        <v>276</v>
      </c>
      <c r="M20" s="8" t="s">
        <v>17</v>
      </c>
    </row>
    <row r="21" spans="1:13" s="23" customFormat="1" x14ac:dyDescent="0.25">
      <c r="A21" s="1" t="s">
        <v>6</v>
      </c>
      <c r="B21" s="1" t="s">
        <v>34</v>
      </c>
      <c r="C21" s="1" t="s">
        <v>35</v>
      </c>
      <c r="D21" s="1">
        <v>2852</v>
      </c>
      <c r="E21" s="10"/>
      <c r="F21" s="10"/>
      <c r="G21" s="10"/>
      <c r="H21" s="10"/>
      <c r="I21" s="10"/>
      <c r="J21" s="10"/>
      <c r="K21" s="2">
        <f t="shared" ref="K21:K84" si="0">SUM(E21:J21)</f>
        <v>0</v>
      </c>
      <c r="L21" s="26">
        <v>0.05</v>
      </c>
      <c r="M21" s="2">
        <f>K21*L21+K21</f>
        <v>0</v>
      </c>
    </row>
    <row r="22" spans="1:13" s="23" customFormat="1" x14ac:dyDescent="0.25">
      <c r="A22" s="1" t="s">
        <v>6</v>
      </c>
      <c r="B22" s="1" t="s">
        <v>36</v>
      </c>
      <c r="C22" s="1"/>
      <c r="D22" s="1">
        <v>1568</v>
      </c>
      <c r="E22" s="10"/>
      <c r="F22" s="10"/>
      <c r="G22" s="10"/>
      <c r="H22" s="10"/>
      <c r="I22" s="10"/>
      <c r="J22" s="10"/>
      <c r="K22" s="2">
        <f t="shared" si="0"/>
        <v>0</v>
      </c>
      <c r="L22" s="26"/>
      <c r="M22" s="2">
        <f t="shared" ref="M22:M85" si="1">K22*L22+K22</f>
        <v>0</v>
      </c>
    </row>
    <row r="23" spans="1:13" s="23" customFormat="1" x14ac:dyDescent="0.25">
      <c r="A23" s="1" t="s">
        <v>6</v>
      </c>
      <c r="B23" s="1" t="s">
        <v>37</v>
      </c>
      <c r="C23" s="1" t="s">
        <v>38</v>
      </c>
      <c r="D23" s="1">
        <v>1811</v>
      </c>
      <c r="E23" s="10"/>
      <c r="F23" s="10"/>
      <c r="G23" s="10"/>
      <c r="H23" s="10"/>
      <c r="I23" s="10"/>
      <c r="J23" s="10"/>
      <c r="K23" s="2">
        <f t="shared" si="0"/>
        <v>0</v>
      </c>
      <c r="L23" s="26"/>
      <c r="M23" s="2">
        <f t="shared" si="1"/>
        <v>0</v>
      </c>
    </row>
    <row r="24" spans="1:13" s="23" customFormat="1" x14ac:dyDescent="0.25">
      <c r="A24" s="1" t="s">
        <v>6</v>
      </c>
      <c r="B24" s="1" t="s">
        <v>39</v>
      </c>
      <c r="C24" s="1" t="s">
        <v>35</v>
      </c>
      <c r="D24" s="1">
        <v>893</v>
      </c>
      <c r="E24" s="10"/>
      <c r="F24" s="10"/>
      <c r="G24" s="10"/>
      <c r="H24" s="10"/>
      <c r="I24" s="10"/>
      <c r="J24" s="10"/>
      <c r="K24" s="2">
        <f t="shared" si="0"/>
        <v>0</v>
      </c>
      <c r="L24" s="26"/>
      <c r="M24" s="2">
        <f t="shared" si="1"/>
        <v>0</v>
      </c>
    </row>
    <row r="25" spans="1:13" s="23" customFormat="1" x14ac:dyDescent="0.25">
      <c r="A25" s="1" t="s">
        <v>6</v>
      </c>
      <c r="B25" s="1" t="s">
        <v>40</v>
      </c>
      <c r="C25" s="1" t="s">
        <v>41</v>
      </c>
      <c r="D25" s="1">
        <v>735</v>
      </c>
      <c r="E25" s="10"/>
      <c r="F25" s="10"/>
      <c r="G25" s="10"/>
      <c r="H25" s="10"/>
      <c r="I25" s="10"/>
      <c r="J25" s="10"/>
      <c r="K25" s="2">
        <f t="shared" si="0"/>
        <v>0</v>
      </c>
      <c r="L25" s="26"/>
      <c r="M25" s="2">
        <f t="shared" si="1"/>
        <v>0</v>
      </c>
    </row>
    <row r="26" spans="1:13" s="23" customFormat="1" x14ac:dyDescent="0.25">
      <c r="A26" s="1" t="s">
        <v>6</v>
      </c>
      <c r="B26" s="1" t="s">
        <v>42</v>
      </c>
      <c r="C26" s="1" t="s">
        <v>43</v>
      </c>
      <c r="D26" s="1">
        <v>12180</v>
      </c>
      <c r="E26" s="10"/>
      <c r="F26" s="10"/>
      <c r="G26" s="10"/>
      <c r="H26" s="10"/>
      <c r="I26" s="10"/>
      <c r="J26" s="10"/>
      <c r="K26" s="2">
        <f t="shared" si="0"/>
        <v>0</v>
      </c>
      <c r="L26" s="26"/>
      <c r="M26" s="2">
        <f t="shared" si="1"/>
        <v>0</v>
      </c>
    </row>
    <row r="27" spans="1:13" s="23" customFormat="1" x14ac:dyDescent="0.25">
      <c r="A27" s="1" t="s">
        <v>6</v>
      </c>
      <c r="B27" s="1" t="s">
        <v>44</v>
      </c>
      <c r="C27" s="1" t="s">
        <v>45</v>
      </c>
      <c r="D27" s="1">
        <v>6564</v>
      </c>
      <c r="E27" s="10"/>
      <c r="F27" s="10"/>
      <c r="G27" s="10"/>
      <c r="H27" s="10"/>
      <c r="I27" s="10"/>
      <c r="J27" s="10"/>
      <c r="K27" s="2">
        <f t="shared" si="0"/>
        <v>0</v>
      </c>
      <c r="L27" s="26"/>
      <c r="M27" s="2">
        <f t="shared" si="1"/>
        <v>0</v>
      </c>
    </row>
    <row r="28" spans="1:13" s="23" customFormat="1" x14ac:dyDescent="0.25">
      <c r="A28" s="1" t="s">
        <v>6</v>
      </c>
      <c r="B28" s="1" t="s">
        <v>46</v>
      </c>
      <c r="C28" s="1" t="s">
        <v>47</v>
      </c>
      <c r="D28" s="1">
        <v>1560</v>
      </c>
      <c r="E28" s="10"/>
      <c r="F28" s="10"/>
      <c r="G28" s="10"/>
      <c r="H28" s="10"/>
      <c r="I28" s="10"/>
      <c r="J28" s="10"/>
      <c r="K28" s="2">
        <f t="shared" si="0"/>
        <v>0</v>
      </c>
      <c r="L28" s="26"/>
      <c r="M28" s="2">
        <f t="shared" si="1"/>
        <v>0</v>
      </c>
    </row>
    <row r="29" spans="1:13" s="23" customFormat="1" x14ac:dyDescent="0.25">
      <c r="A29" s="1" t="s">
        <v>6</v>
      </c>
      <c r="B29" s="1" t="s">
        <v>48</v>
      </c>
      <c r="C29" s="1" t="s">
        <v>49</v>
      </c>
      <c r="D29" s="1">
        <v>4517</v>
      </c>
      <c r="E29" s="10"/>
      <c r="F29" s="10"/>
      <c r="G29" s="10"/>
      <c r="H29" s="10"/>
      <c r="I29" s="10"/>
      <c r="J29" s="10"/>
      <c r="K29" s="2">
        <f t="shared" si="0"/>
        <v>0</v>
      </c>
      <c r="L29" s="26"/>
      <c r="M29" s="2">
        <f t="shared" si="1"/>
        <v>0</v>
      </c>
    </row>
    <row r="30" spans="1:13" s="23" customFormat="1" x14ac:dyDescent="0.25">
      <c r="A30" s="1" t="s">
        <v>6</v>
      </c>
      <c r="B30" s="1" t="s">
        <v>50</v>
      </c>
      <c r="C30" s="1"/>
      <c r="D30" s="1">
        <v>35</v>
      </c>
      <c r="E30" s="10"/>
      <c r="F30" s="10"/>
      <c r="G30" s="10"/>
      <c r="H30" s="10"/>
      <c r="I30" s="10"/>
      <c r="J30" s="10"/>
      <c r="K30" s="2">
        <f t="shared" si="0"/>
        <v>0</v>
      </c>
      <c r="L30" s="26"/>
      <c r="M30" s="2">
        <f t="shared" si="1"/>
        <v>0</v>
      </c>
    </row>
    <row r="31" spans="1:13" s="23" customFormat="1" x14ac:dyDescent="0.25">
      <c r="A31" s="1" t="s">
        <v>51</v>
      </c>
      <c r="B31" s="1"/>
      <c r="C31" s="1"/>
      <c r="D31" s="1">
        <v>32715</v>
      </c>
      <c r="E31" s="10"/>
      <c r="F31" s="10"/>
      <c r="G31" s="10"/>
      <c r="H31" s="10"/>
      <c r="I31" s="10"/>
      <c r="J31" s="10"/>
      <c r="K31" s="2">
        <f t="shared" si="0"/>
        <v>0</v>
      </c>
      <c r="L31" s="26"/>
      <c r="M31" s="2">
        <f t="shared" si="1"/>
        <v>0</v>
      </c>
    </row>
    <row r="32" spans="1:13" s="23" customFormat="1" x14ac:dyDescent="0.25">
      <c r="A32" s="1" t="s">
        <v>52</v>
      </c>
      <c r="B32" s="1" t="s">
        <v>53</v>
      </c>
      <c r="C32" s="1" t="s">
        <v>54</v>
      </c>
      <c r="D32" s="1">
        <v>3994</v>
      </c>
      <c r="E32" s="10"/>
      <c r="F32" s="10"/>
      <c r="G32" s="10"/>
      <c r="H32" s="10"/>
      <c r="I32" s="10"/>
      <c r="J32" s="10"/>
      <c r="K32" s="2">
        <f t="shared" si="0"/>
        <v>0</v>
      </c>
      <c r="L32" s="26"/>
      <c r="M32" s="2">
        <f t="shared" si="1"/>
        <v>0</v>
      </c>
    </row>
    <row r="33" spans="1:13" s="23" customFormat="1" x14ac:dyDescent="0.25">
      <c r="A33" s="1" t="s">
        <v>52</v>
      </c>
      <c r="B33" s="1" t="s">
        <v>55</v>
      </c>
      <c r="C33" s="1" t="s">
        <v>56</v>
      </c>
      <c r="D33" s="1">
        <v>1350</v>
      </c>
      <c r="E33" s="10"/>
      <c r="F33" s="10"/>
      <c r="G33" s="10"/>
      <c r="H33" s="10"/>
      <c r="I33" s="10"/>
      <c r="J33" s="10"/>
      <c r="K33" s="2">
        <f t="shared" si="0"/>
        <v>0</v>
      </c>
      <c r="L33" s="26"/>
      <c r="M33" s="2">
        <f t="shared" si="1"/>
        <v>0</v>
      </c>
    </row>
    <row r="34" spans="1:13" s="23" customFormat="1" x14ac:dyDescent="0.25">
      <c r="A34" s="1" t="s">
        <v>52</v>
      </c>
      <c r="B34" s="1" t="s">
        <v>57</v>
      </c>
      <c r="C34" s="1" t="s">
        <v>58</v>
      </c>
      <c r="D34" s="1">
        <v>9289</v>
      </c>
      <c r="E34" s="10"/>
      <c r="F34" s="10"/>
      <c r="G34" s="10"/>
      <c r="H34" s="10"/>
      <c r="I34" s="10"/>
      <c r="J34" s="10"/>
      <c r="K34" s="2">
        <f t="shared" si="0"/>
        <v>0</v>
      </c>
      <c r="L34" s="26"/>
      <c r="M34" s="2">
        <f t="shared" si="1"/>
        <v>0</v>
      </c>
    </row>
    <row r="35" spans="1:13" s="23" customFormat="1" x14ac:dyDescent="0.25">
      <c r="A35" s="1" t="s">
        <v>52</v>
      </c>
      <c r="B35" s="1" t="s">
        <v>59</v>
      </c>
      <c r="C35" s="1" t="s">
        <v>60</v>
      </c>
      <c r="D35" s="1">
        <v>2077</v>
      </c>
      <c r="E35" s="10"/>
      <c r="F35" s="10"/>
      <c r="G35" s="10"/>
      <c r="H35" s="10"/>
      <c r="I35" s="10"/>
      <c r="J35" s="10"/>
      <c r="K35" s="2">
        <f t="shared" si="0"/>
        <v>0</v>
      </c>
      <c r="L35" s="26"/>
      <c r="M35" s="2">
        <f t="shared" si="1"/>
        <v>0</v>
      </c>
    </row>
    <row r="36" spans="1:13" s="23" customFormat="1" x14ac:dyDescent="0.25">
      <c r="A36" s="1" t="s">
        <v>52</v>
      </c>
      <c r="B36" s="1" t="s">
        <v>61</v>
      </c>
      <c r="C36" s="1"/>
      <c r="D36" s="1">
        <v>40</v>
      </c>
      <c r="E36" s="10"/>
      <c r="F36" s="10"/>
      <c r="G36" s="10"/>
      <c r="H36" s="10"/>
      <c r="I36" s="10"/>
      <c r="J36" s="10"/>
      <c r="K36" s="2">
        <f t="shared" si="0"/>
        <v>0</v>
      </c>
      <c r="L36" s="26"/>
      <c r="M36" s="2">
        <f t="shared" si="1"/>
        <v>0</v>
      </c>
    </row>
    <row r="37" spans="1:13" s="23" customFormat="1" x14ac:dyDescent="0.25">
      <c r="A37" s="1" t="s">
        <v>52</v>
      </c>
      <c r="B37" s="1" t="s">
        <v>62</v>
      </c>
      <c r="C37" s="1"/>
      <c r="D37" s="1">
        <v>80</v>
      </c>
      <c r="E37" s="10"/>
      <c r="F37" s="10"/>
      <c r="G37" s="10"/>
      <c r="H37" s="10"/>
      <c r="I37" s="10"/>
      <c r="J37" s="10"/>
      <c r="K37" s="2">
        <f t="shared" si="0"/>
        <v>0</v>
      </c>
      <c r="L37" s="26"/>
      <c r="M37" s="2">
        <f t="shared" si="1"/>
        <v>0</v>
      </c>
    </row>
    <row r="38" spans="1:13" s="23" customFormat="1" x14ac:dyDescent="0.25">
      <c r="A38" s="1" t="s">
        <v>52</v>
      </c>
      <c r="B38" s="1" t="s">
        <v>63</v>
      </c>
      <c r="C38" s="1"/>
      <c r="D38" s="1">
        <v>176</v>
      </c>
      <c r="E38" s="10"/>
      <c r="F38" s="10"/>
      <c r="G38" s="10"/>
      <c r="H38" s="10"/>
      <c r="I38" s="10"/>
      <c r="J38" s="10"/>
      <c r="K38" s="2">
        <f t="shared" si="0"/>
        <v>0</v>
      </c>
      <c r="L38" s="26"/>
      <c r="M38" s="2">
        <f t="shared" si="1"/>
        <v>0</v>
      </c>
    </row>
    <row r="39" spans="1:13" s="23" customFormat="1" x14ac:dyDescent="0.25">
      <c r="A39" s="1" t="s">
        <v>52</v>
      </c>
      <c r="B39" s="1" t="s">
        <v>64</v>
      </c>
      <c r="C39" s="1"/>
      <c r="D39" s="1">
        <v>60</v>
      </c>
      <c r="E39" s="10"/>
      <c r="F39" s="10"/>
      <c r="G39" s="10"/>
      <c r="H39" s="10"/>
      <c r="I39" s="10"/>
      <c r="J39" s="10"/>
      <c r="K39" s="2">
        <f t="shared" si="0"/>
        <v>0</v>
      </c>
      <c r="L39" s="26"/>
      <c r="M39" s="2">
        <f t="shared" si="1"/>
        <v>0</v>
      </c>
    </row>
    <row r="40" spans="1:13" s="23" customFormat="1" ht="25.5" x14ac:dyDescent="0.25">
      <c r="A40" s="1" t="s">
        <v>52</v>
      </c>
      <c r="B40" s="1" t="s">
        <v>65</v>
      </c>
      <c r="C40" s="1" t="s">
        <v>66</v>
      </c>
      <c r="D40" s="1">
        <v>390</v>
      </c>
      <c r="E40" s="10"/>
      <c r="F40" s="10"/>
      <c r="G40" s="10"/>
      <c r="H40" s="10"/>
      <c r="I40" s="10"/>
      <c r="J40" s="10"/>
      <c r="K40" s="2">
        <f t="shared" si="0"/>
        <v>0</v>
      </c>
      <c r="L40" s="26"/>
      <c r="M40" s="2">
        <f t="shared" si="1"/>
        <v>0</v>
      </c>
    </row>
    <row r="41" spans="1:13" s="23" customFormat="1" x14ac:dyDescent="0.25">
      <c r="A41" s="1" t="s">
        <v>52</v>
      </c>
      <c r="B41" s="1" t="s">
        <v>67</v>
      </c>
      <c r="C41" s="1" t="s">
        <v>68</v>
      </c>
      <c r="D41" s="1">
        <v>2315</v>
      </c>
      <c r="E41" s="10"/>
      <c r="F41" s="10"/>
      <c r="G41" s="10"/>
      <c r="H41" s="10"/>
      <c r="I41" s="10"/>
      <c r="J41" s="10"/>
      <c r="K41" s="2">
        <f t="shared" si="0"/>
        <v>0</v>
      </c>
      <c r="L41" s="26"/>
      <c r="M41" s="2">
        <f t="shared" si="1"/>
        <v>0</v>
      </c>
    </row>
    <row r="42" spans="1:13" s="23" customFormat="1" x14ac:dyDescent="0.25">
      <c r="A42" s="1" t="s">
        <v>52</v>
      </c>
      <c r="B42" s="1" t="s">
        <v>69</v>
      </c>
      <c r="C42" s="1" t="s">
        <v>70</v>
      </c>
      <c r="D42" s="1">
        <v>735</v>
      </c>
      <c r="E42" s="10"/>
      <c r="F42" s="10"/>
      <c r="G42" s="10"/>
      <c r="H42" s="10"/>
      <c r="I42" s="10"/>
      <c r="J42" s="10"/>
      <c r="K42" s="2">
        <f t="shared" si="0"/>
        <v>0</v>
      </c>
      <c r="L42" s="26"/>
      <c r="M42" s="2">
        <f t="shared" si="1"/>
        <v>0</v>
      </c>
    </row>
    <row r="43" spans="1:13" s="23" customFormat="1" x14ac:dyDescent="0.25">
      <c r="A43" s="1" t="s">
        <v>71</v>
      </c>
      <c r="B43" s="1"/>
      <c r="C43" s="1"/>
      <c r="D43" s="1">
        <v>20506</v>
      </c>
      <c r="E43" s="10"/>
      <c r="F43" s="10"/>
      <c r="G43" s="10"/>
      <c r="H43" s="10"/>
      <c r="I43" s="10"/>
      <c r="J43" s="10"/>
      <c r="K43" s="2">
        <f t="shared" si="0"/>
        <v>0</v>
      </c>
      <c r="L43" s="26"/>
      <c r="M43" s="2">
        <f t="shared" si="1"/>
        <v>0</v>
      </c>
    </row>
    <row r="44" spans="1:13" s="23" customFormat="1" x14ac:dyDescent="0.25">
      <c r="A44" s="1" t="s">
        <v>72</v>
      </c>
      <c r="B44" s="1" t="s">
        <v>73</v>
      </c>
      <c r="C44" s="1" t="s">
        <v>74</v>
      </c>
      <c r="D44" s="1">
        <v>1375</v>
      </c>
      <c r="E44" s="10"/>
      <c r="F44" s="10"/>
      <c r="G44" s="10"/>
      <c r="H44" s="10"/>
      <c r="I44" s="10"/>
      <c r="J44" s="10"/>
      <c r="K44" s="2">
        <f t="shared" si="0"/>
        <v>0</v>
      </c>
      <c r="L44" s="26"/>
      <c r="M44" s="2">
        <f t="shared" si="1"/>
        <v>0</v>
      </c>
    </row>
    <row r="45" spans="1:13" s="23" customFormat="1" x14ac:dyDescent="0.25">
      <c r="A45" s="1" t="s">
        <v>72</v>
      </c>
      <c r="B45" s="1" t="s">
        <v>75</v>
      </c>
      <c r="C45" s="1" t="s">
        <v>76</v>
      </c>
      <c r="D45" s="1">
        <v>1560</v>
      </c>
      <c r="E45" s="10"/>
      <c r="F45" s="10"/>
      <c r="G45" s="10"/>
      <c r="H45" s="10"/>
      <c r="I45" s="10"/>
      <c r="J45" s="10"/>
      <c r="K45" s="2">
        <f t="shared" si="0"/>
        <v>0</v>
      </c>
      <c r="L45" s="26"/>
      <c r="M45" s="2">
        <f t="shared" si="1"/>
        <v>0</v>
      </c>
    </row>
    <row r="46" spans="1:13" s="23" customFormat="1" x14ac:dyDescent="0.25">
      <c r="A46" s="1" t="s">
        <v>72</v>
      </c>
      <c r="B46" s="1" t="s">
        <v>77</v>
      </c>
      <c r="C46" s="1" t="s">
        <v>78</v>
      </c>
      <c r="D46" s="1">
        <v>2904</v>
      </c>
      <c r="E46" s="10"/>
      <c r="F46" s="10"/>
      <c r="G46" s="10"/>
      <c r="H46" s="10"/>
      <c r="I46" s="10"/>
      <c r="J46" s="10"/>
      <c r="K46" s="2">
        <f t="shared" si="0"/>
        <v>0</v>
      </c>
      <c r="L46" s="26"/>
      <c r="M46" s="2">
        <f t="shared" si="1"/>
        <v>0</v>
      </c>
    </row>
    <row r="47" spans="1:13" s="23" customFormat="1" x14ac:dyDescent="0.25">
      <c r="A47" s="1" t="s">
        <v>72</v>
      </c>
      <c r="B47" s="1" t="s">
        <v>79</v>
      </c>
      <c r="C47" s="1" t="s">
        <v>80</v>
      </c>
      <c r="D47" s="1">
        <v>1200</v>
      </c>
      <c r="E47" s="10"/>
      <c r="F47" s="10"/>
      <c r="G47" s="10"/>
      <c r="H47" s="10"/>
      <c r="I47" s="10"/>
      <c r="J47" s="10"/>
      <c r="K47" s="2">
        <f t="shared" si="0"/>
        <v>0</v>
      </c>
      <c r="L47" s="26"/>
      <c r="M47" s="2">
        <f t="shared" si="1"/>
        <v>0</v>
      </c>
    </row>
    <row r="48" spans="1:13" s="23" customFormat="1" x14ac:dyDescent="0.25">
      <c r="A48" s="1" t="s">
        <v>72</v>
      </c>
      <c r="B48" s="1" t="s">
        <v>81</v>
      </c>
      <c r="C48" s="1" t="s">
        <v>82</v>
      </c>
      <c r="D48" s="1">
        <v>2557</v>
      </c>
      <c r="E48" s="10"/>
      <c r="F48" s="10"/>
      <c r="G48" s="10"/>
      <c r="H48" s="10"/>
      <c r="I48" s="10"/>
      <c r="J48" s="10"/>
      <c r="K48" s="2">
        <f t="shared" si="0"/>
        <v>0</v>
      </c>
      <c r="L48" s="26"/>
      <c r="M48" s="2">
        <f t="shared" si="1"/>
        <v>0</v>
      </c>
    </row>
    <row r="49" spans="1:13" s="23" customFormat="1" x14ac:dyDescent="0.25">
      <c r="A49" s="1" t="s">
        <v>72</v>
      </c>
      <c r="B49" s="1" t="s">
        <v>83</v>
      </c>
      <c r="C49" s="1"/>
      <c r="D49" s="1">
        <v>3200</v>
      </c>
      <c r="E49" s="10"/>
      <c r="F49" s="10"/>
      <c r="G49" s="10"/>
      <c r="H49" s="10"/>
      <c r="I49" s="10"/>
      <c r="J49" s="10"/>
      <c r="K49" s="2">
        <f t="shared" si="0"/>
        <v>0</v>
      </c>
      <c r="L49" s="26"/>
      <c r="M49" s="2">
        <f t="shared" si="1"/>
        <v>0</v>
      </c>
    </row>
    <row r="50" spans="1:13" s="23" customFormat="1" x14ac:dyDescent="0.25">
      <c r="A50" s="1" t="s">
        <v>72</v>
      </c>
      <c r="B50" s="1" t="s">
        <v>84</v>
      </c>
      <c r="C50" s="1" t="s">
        <v>85</v>
      </c>
      <c r="D50" s="1">
        <v>3032</v>
      </c>
      <c r="E50" s="10"/>
      <c r="F50" s="10"/>
      <c r="G50" s="10"/>
      <c r="H50" s="10"/>
      <c r="I50" s="10"/>
      <c r="J50" s="10"/>
      <c r="K50" s="2">
        <f t="shared" si="0"/>
        <v>0</v>
      </c>
      <c r="L50" s="26"/>
      <c r="M50" s="2">
        <f t="shared" si="1"/>
        <v>0</v>
      </c>
    </row>
    <row r="51" spans="1:13" s="23" customFormat="1" x14ac:dyDescent="0.25">
      <c r="A51" s="1" t="s">
        <v>72</v>
      </c>
      <c r="B51" s="1" t="s">
        <v>86</v>
      </c>
      <c r="C51" s="1" t="s">
        <v>87</v>
      </c>
      <c r="D51" s="1">
        <v>11255</v>
      </c>
      <c r="E51" s="10"/>
      <c r="F51" s="10"/>
      <c r="G51" s="10"/>
      <c r="H51" s="10"/>
      <c r="I51" s="10"/>
      <c r="J51" s="10"/>
      <c r="K51" s="2">
        <f t="shared" si="0"/>
        <v>0</v>
      </c>
      <c r="L51" s="26"/>
      <c r="M51" s="2">
        <f t="shared" si="1"/>
        <v>0</v>
      </c>
    </row>
    <row r="52" spans="1:13" s="23" customFormat="1" x14ac:dyDescent="0.25">
      <c r="A52" s="1" t="s">
        <v>72</v>
      </c>
      <c r="B52" s="1" t="s">
        <v>88</v>
      </c>
      <c r="C52" s="1" t="s">
        <v>89</v>
      </c>
      <c r="D52" s="1">
        <v>3063</v>
      </c>
      <c r="E52" s="10"/>
      <c r="F52" s="10"/>
      <c r="G52" s="10"/>
      <c r="H52" s="10"/>
      <c r="I52" s="10"/>
      <c r="J52" s="10"/>
      <c r="K52" s="2">
        <f t="shared" si="0"/>
        <v>0</v>
      </c>
      <c r="L52" s="26"/>
      <c r="M52" s="2">
        <f t="shared" si="1"/>
        <v>0</v>
      </c>
    </row>
    <row r="53" spans="1:13" s="23" customFormat="1" x14ac:dyDescent="0.25">
      <c r="A53" s="1" t="s">
        <v>72</v>
      </c>
      <c r="B53" s="1" t="s">
        <v>90</v>
      </c>
      <c r="C53" s="1" t="s">
        <v>91</v>
      </c>
      <c r="D53" s="1">
        <v>545</v>
      </c>
      <c r="E53" s="10"/>
      <c r="F53" s="10"/>
      <c r="G53" s="10"/>
      <c r="H53" s="10"/>
      <c r="I53" s="10"/>
      <c r="J53" s="10"/>
      <c r="K53" s="2">
        <f t="shared" si="0"/>
        <v>0</v>
      </c>
      <c r="L53" s="26"/>
      <c r="M53" s="2">
        <f t="shared" si="1"/>
        <v>0</v>
      </c>
    </row>
    <row r="54" spans="1:13" s="23" customFormat="1" x14ac:dyDescent="0.25">
      <c r="A54" s="1" t="s">
        <v>72</v>
      </c>
      <c r="B54" s="1" t="s">
        <v>92</v>
      </c>
      <c r="C54" s="1" t="s">
        <v>93</v>
      </c>
      <c r="D54" s="1">
        <v>27697</v>
      </c>
      <c r="E54" s="10"/>
      <c r="F54" s="10"/>
      <c r="G54" s="10"/>
      <c r="H54" s="10"/>
      <c r="I54" s="10"/>
      <c r="J54" s="10"/>
      <c r="K54" s="2">
        <f t="shared" si="0"/>
        <v>0</v>
      </c>
      <c r="L54" s="26"/>
      <c r="M54" s="2">
        <f t="shared" si="1"/>
        <v>0</v>
      </c>
    </row>
    <row r="55" spans="1:13" s="23" customFormat="1" x14ac:dyDescent="0.25">
      <c r="A55" s="1" t="s">
        <v>72</v>
      </c>
      <c r="B55" s="1" t="s">
        <v>94</v>
      </c>
      <c r="C55" s="1" t="s">
        <v>95</v>
      </c>
      <c r="D55" s="1">
        <v>1453</v>
      </c>
      <c r="E55" s="10"/>
      <c r="F55" s="10"/>
      <c r="G55" s="10"/>
      <c r="H55" s="10"/>
      <c r="I55" s="10"/>
      <c r="J55" s="10"/>
      <c r="K55" s="2">
        <f t="shared" si="0"/>
        <v>0</v>
      </c>
      <c r="L55" s="26"/>
      <c r="M55" s="2">
        <f t="shared" si="1"/>
        <v>0</v>
      </c>
    </row>
    <row r="56" spans="1:13" s="23" customFormat="1" x14ac:dyDescent="0.25">
      <c r="A56" s="1" t="s">
        <v>72</v>
      </c>
      <c r="B56" s="1" t="s">
        <v>96</v>
      </c>
      <c r="C56" s="1" t="s">
        <v>97</v>
      </c>
      <c r="D56" s="1">
        <v>1470</v>
      </c>
      <c r="E56" s="10"/>
      <c r="F56" s="10"/>
      <c r="G56" s="10"/>
      <c r="H56" s="10"/>
      <c r="I56" s="10"/>
      <c r="J56" s="10"/>
      <c r="K56" s="2">
        <f t="shared" si="0"/>
        <v>0</v>
      </c>
      <c r="L56" s="26"/>
      <c r="M56" s="2">
        <f t="shared" si="1"/>
        <v>0</v>
      </c>
    </row>
    <row r="57" spans="1:13" s="23" customFormat="1" x14ac:dyDescent="0.25">
      <c r="A57" s="1" t="s">
        <v>72</v>
      </c>
      <c r="B57" s="1" t="s">
        <v>98</v>
      </c>
      <c r="C57" s="1" t="s">
        <v>99</v>
      </c>
      <c r="D57" s="1">
        <v>5962</v>
      </c>
      <c r="E57" s="10"/>
      <c r="F57" s="10"/>
      <c r="G57" s="10"/>
      <c r="H57" s="10"/>
      <c r="I57" s="10"/>
      <c r="J57" s="10"/>
      <c r="K57" s="2">
        <f t="shared" si="0"/>
        <v>0</v>
      </c>
      <c r="L57" s="26"/>
      <c r="M57" s="2">
        <f t="shared" si="1"/>
        <v>0</v>
      </c>
    </row>
    <row r="58" spans="1:13" s="23" customFormat="1" x14ac:dyDescent="0.25">
      <c r="A58" s="1" t="s">
        <v>72</v>
      </c>
      <c r="B58" s="1" t="s">
        <v>100</v>
      </c>
      <c r="C58" s="1" t="s">
        <v>101</v>
      </c>
      <c r="D58" s="1">
        <v>3301</v>
      </c>
      <c r="E58" s="10"/>
      <c r="F58" s="10"/>
      <c r="G58" s="10"/>
      <c r="H58" s="10"/>
      <c r="I58" s="10"/>
      <c r="J58" s="10"/>
      <c r="K58" s="2">
        <f t="shared" si="0"/>
        <v>0</v>
      </c>
      <c r="L58" s="26"/>
      <c r="M58" s="2">
        <f t="shared" si="1"/>
        <v>0</v>
      </c>
    </row>
    <row r="59" spans="1:13" s="23" customFormat="1" x14ac:dyDescent="0.25">
      <c r="A59" s="1" t="s">
        <v>72</v>
      </c>
      <c r="B59" s="1" t="s">
        <v>102</v>
      </c>
      <c r="C59" s="1"/>
      <c r="D59" s="1">
        <v>97</v>
      </c>
      <c r="E59" s="10"/>
      <c r="F59" s="10"/>
      <c r="G59" s="10"/>
      <c r="H59" s="10"/>
      <c r="I59" s="10"/>
      <c r="J59" s="10"/>
      <c r="K59" s="2">
        <f t="shared" si="0"/>
        <v>0</v>
      </c>
      <c r="L59" s="26"/>
      <c r="M59" s="2">
        <f t="shared" si="1"/>
        <v>0</v>
      </c>
    </row>
    <row r="60" spans="1:13" s="23" customFormat="1" x14ac:dyDescent="0.25">
      <c r="A60" s="1" t="s">
        <v>72</v>
      </c>
      <c r="B60" s="1" t="s">
        <v>103</v>
      </c>
      <c r="C60" s="1" t="s">
        <v>104</v>
      </c>
      <c r="D60" s="1">
        <v>21628</v>
      </c>
      <c r="E60" s="10"/>
      <c r="F60" s="10"/>
      <c r="G60" s="10"/>
      <c r="H60" s="10"/>
      <c r="I60" s="10"/>
      <c r="J60" s="10"/>
      <c r="K60" s="2">
        <f t="shared" si="0"/>
        <v>0</v>
      </c>
      <c r="L60" s="26"/>
      <c r="M60" s="2">
        <f t="shared" si="1"/>
        <v>0</v>
      </c>
    </row>
    <row r="61" spans="1:13" s="23" customFormat="1" x14ac:dyDescent="0.25">
      <c r="A61" s="1" t="s">
        <v>72</v>
      </c>
      <c r="B61" s="1" t="s">
        <v>105</v>
      </c>
      <c r="C61" s="1" t="s">
        <v>106</v>
      </c>
      <c r="D61" s="1">
        <v>814</v>
      </c>
      <c r="E61" s="10"/>
      <c r="F61" s="10"/>
      <c r="G61" s="10"/>
      <c r="H61" s="10"/>
      <c r="I61" s="10"/>
      <c r="J61" s="10"/>
      <c r="K61" s="2">
        <f t="shared" si="0"/>
        <v>0</v>
      </c>
      <c r="L61" s="26"/>
      <c r="M61" s="2">
        <f t="shared" si="1"/>
        <v>0</v>
      </c>
    </row>
    <row r="62" spans="1:13" s="23" customFormat="1" x14ac:dyDescent="0.25">
      <c r="A62" s="1" t="s">
        <v>72</v>
      </c>
      <c r="B62" s="1" t="s">
        <v>107</v>
      </c>
      <c r="C62" s="1" t="s">
        <v>108</v>
      </c>
      <c r="D62" s="1">
        <v>1378</v>
      </c>
      <c r="E62" s="10"/>
      <c r="F62" s="10"/>
      <c r="G62" s="10"/>
      <c r="H62" s="10"/>
      <c r="I62" s="10"/>
      <c r="J62" s="10"/>
      <c r="K62" s="2">
        <f t="shared" si="0"/>
        <v>0</v>
      </c>
      <c r="L62" s="26"/>
      <c r="M62" s="2">
        <f t="shared" si="1"/>
        <v>0</v>
      </c>
    </row>
    <row r="63" spans="1:13" s="23" customFormat="1" x14ac:dyDescent="0.25">
      <c r="A63" s="1" t="s">
        <v>72</v>
      </c>
      <c r="B63" s="1" t="s">
        <v>109</v>
      </c>
      <c r="C63" s="1"/>
      <c r="D63" s="1">
        <v>1090</v>
      </c>
      <c r="E63" s="10"/>
      <c r="F63" s="10"/>
      <c r="G63" s="10"/>
      <c r="H63" s="10"/>
      <c r="I63" s="10"/>
      <c r="J63" s="10"/>
      <c r="K63" s="2">
        <f t="shared" si="0"/>
        <v>0</v>
      </c>
      <c r="L63" s="26"/>
      <c r="M63" s="2">
        <f t="shared" si="1"/>
        <v>0</v>
      </c>
    </row>
    <row r="64" spans="1:13" s="23" customFormat="1" x14ac:dyDescent="0.25">
      <c r="A64" s="1" t="s">
        <v>72</v>
      </c>
      <c r="B64" s="1" t="s">
        <v>110</v>
      </c>
      <c r="C64" s="1" t="s">
        <v>111</v>
      </c>
      <c r="D64" s="1">
        <v>8496</v>
      </c>
      <c r="E64" s="10"/>
      <c r="F64" s="10"/>
      <c r="G64" s="10"/>
      <c r="H64" s="10"/>
      <c r="I64" s="10"/>
      <c r="J64" s="10"/>
      <c r="K64" s="2">
        <f t="shared" si="0"/>
        <v>0</v>
      </c>
      <c r="L64" s="26"/>
      <c r="M64" s="2">
        <f t="shared" si="1"/>
        <v>0</v>
      </c>
    </row>
    <row r="65" spans="1:13" s="23" customFormat="1" x14ac:dyDescent="0.25">
      <c r="A65" s="1" t="s">
        <v>72</v>
      </c>
      <c r="B65" s="1" t="s">
        <v>112</v>
      </c>
      <c r="C65" s="1" t="s">
        <v>113</v>
      </c>
      <c r="D65" s="1">
        <v>2423</v>
      </c>
      <c r="E65" s="10"/>
      <c r="F65" s="10"/>
      <c r="G65" s="10"/>
      <c r="H65" s="10"/>
      <c r="I65" s="10"/>
      <c r="J65" s="10"/>
      <c r="K65" s="2">
        <f t="shared" si="0"/>
        <v>0</v>
      </c>
      <c r="L65" s="26"/>
      <c r="M65" s="2">
        <f t="shared" si="1"/>
        <v>0</v>
      </c>
    </row>
    <row r="66" spans="1:13" s="23" customFormat="1" x14ac:dyDescent="0.25">
      <c r="A66" s="1" t="s">
        <v>72</v>
      </c>
      <c r="B66" s="1" t="s">
        <v>114</v>
      </c>
      <c r="C66" s="1" t="s">
        <v>115</v>
      </c>
      <c r="D66" s="1">
        <v>26420</v>
      </c>
      <c r="E66" s="10"/>
      <c r="F66" s="10"/>
      <c r="G66" s="10"/>
      <c r="H66" s="10"/>
      <c r="I66" s="10"/>
      <c r="J66" s="10"/>
      <c r="K66" s="2">
        <f t="shared" si="0"/>
        <v>0</v>
      </c>
      <c r="L66" s="26"/>
      <c r="M66" s="2">
        <f t="shared" si="1"/>
        <v>0</v>
      </c>
    </row>
    <row r="67" spans="1:13" s="23" customFormat="1" x14ac:dyDescent="0.25">
      <c r="A67" s="1" t="s">
        <v>72</v>
      </c>
      <c r="B67" s="1" t="s">
        <v>116</v>
      </c>
      <c r="C67" s="1" t="s">
        <v>117</v>
      </c>
      <c r="D67" s="1">
        <v>10937</v>
      </c>
      <c r="E67" s="10"/>
      <c r="F67" s="10"/>
      <c r="G67" s="10"/>
      <c r="H67" s="10"/>
      <c r="I67" s="10"/>
      <c r="J67" s="10"/>
      <c r="K67" s="2">
        <f t="shared" si="0"/>
        <v>0</v>
      </c>
      <c r="L67" s="26"/>
      <c r="M67" s="2">
        <f t="shared" si="1"/>
        <v>0</v>
      </c>
    </row>
    <row r="68" spans="1:13" s="23" customFormat="1" x14ac:dyDescent="0.25">
      <c r="A68" s="1" t="s">
        <v>72</v>
      </c>
      <c r="B68" s="1" t="s">
        <v>118</v>
      </c>
      <c r="C68" s="1" t="s">
        <v>119</v>
      </c>
      <c r="D68" s="1">
        <v>9950</v>
      </c>
      <c r="E68" s="10"/>
      <c r="F68" s="10"/>
      <c r="G68" s="10"/>
      <c r="H68" s="10"/>
      <c r="I68" s="10"/>
      <c r="J68" s="10"/>
      <c r="K68" s="2">
        <f t="shared" si="0"/>
        <v>0</v>
      </c>
      <c r="L68" s="26"/>
      <c r="M68" s="2">
        <f t="shared" si="1"/>
        <v>0</v>
      </c>
    </row>
    <row r="69" spans="1:13" s="23" customFormat="1" ht="25.5" x14ac:dyDescent="0.25">
      <c r="A69" s="1" t="s">
        <v>72</v>
      </c>
      <c r="B69" s="1" t="s">
        <v>120</v>
      </c>
      <c r="C69" s="1" t="s">
        <v>121</v>
      </c>
      <c r="D69" s="1">
        <v>1086</v>
      </c>
      <c r="E69" s="10"/>
      <c r="F69" s="10"/>
      <c r="G69" s="10"/>
      <c r="H69" s="10"/>
      <c r="I69" s="10"/>
      <c r="J69" s="10"/>
      <c r="K69" s="2">
        <f t="shared" si="0"/>
        <v>0</v>
      </c>
      <c r="L69" s="26"/>
      <c r="M69" s="2">
        <f t="shared" si="1"/>
        <v>0</v>
      </c>
    </row>
    <row r="70" spans="1:13" s="23" customFormat="1" x14ac:dyDescent="0.25">
      <c r="A70" s="1" t="s">
        <v>72</v>
      </c>
      <c r="B70" s="1" t="s">
        <v>122</v>
      </c>
      <c r="C70" s="1" t="s">
        <v>123</v>
      </c>
      <c r="D70" s="1">
        <v>4760</v>
      </c>
      <c r="E70" s="10"/>
      <c r="F70" s="10"/>
      <c r="G70" s="10"/>
      <c r="H70" s="10"/>
      <c r="I70" s="10"/>
      <c r="J70" s="10"/>
      <c r="K70" s="2">
        <f t="shared" si="0"/>
        <v>0</v>
      </c>
      <c r="L70" s="26"/>
      <c r="M70" s="2">
        <f t="shared" si="1"/>
        <v>0</v>
      </c>
    </row>
    <row r="71" spans="1:13" s="23" customFormat="1" x14ac:dyDescent="0.25">
      <c r="A71" s="1" t="s">
        <v>72</v>
      </c>
      <c r="B71" s="1" t="s">
        <v>124</v>
      </c>
      <c r="C71" s="1" t="s">
        <v>125</v>
      </c>
      <c r="D71" s="1">
        <v>3130</v>
      </c>
      <c r="E71" s="10"/>
      <c r="F71" s="10"/>
      <c r="G71" s="10"/>
      <c r="H71" s="10"/>
      <c r="I71" s="10"/>
      <c r="J71" s="10"/>
      <c r="K71" s="2">
        <f t="shared" si="0"/>
        <v>0</v>
      </c>
      <c r="L71" s="26"/>
      <c r="M71" s="2">
        <f t="shared" si="1"/>
        <v>0</v>
      </c>
    </row>
    <row r="72" spans="1:13" s="23" customFormat="1" x14ac:dyDescent="0.25">
      <c r="A72" s="1" t="s">
        <v>72</v>
      </c>
      <c r="B72" s="1" t="s">
        <v>126</v>
      </c>
      <c r="C72" s="1"/>
      <c r="D72" s="1">
        <v>1026</v>
      </c>
      <c r="E72" s="10"/>
      <c r="F72" s="10"/>
      <c r="G72" s="10"/>
      <c r="H72" s="10"/>
      <c r="I72" s="10"/>
      <c r="J72" s="10"/>
      <c r="K72" s="2">
        <f t="shared" si="0"/>
        <v>0</v>
      </c>
      <c r="L72" s="26"/>
      <c r="M72" s="2">
        <f t="shared" si="1"/>
        <v>0</v>
      </c>
    </row>
    <row r="73" spans="1:13" s="23" customFormat="1" x14ac:dyDescent="0.25">
      <c r="A73" s="1" t="s">
        <v>72</v>
      </c>
      <c r="B73" s="1" t="s">
        <v>127</v>
      </c>
      <c r="C73" s="1"/>
      <c r="D73" s="1">
        <v>1265</v>
      </c>
      <c r="E73" s="10"/>
      <c r="F73" s="10"/>
      <c r="G73" s="10"/>
      <c r="H73" s="10"/>
      <c r="I73" s="10"/>
      <c r="J73" s="10"/>
      <c r="K73" s="2">
        <f t="shared" si="0"/>
        <v>0</v>
      </c>
      <c r="L73" s="26"/>
      <c r="M73" s="2">
        <f t="shared" si="1"/>
        <v>0</v>
      </c>
    </row>
    <row r="74" spans="1:13" s="23" customFormat="1" x14ac:dyDescent="0.25">
      <c r="A74" s="1" t="s">
        <v>72</v>
      </c>
      <c r="B74" s="1" t="s">
        <v>128</v>
      </c>
      <c r="C74" s="1" t="s">
        <v>129</v>
      </c>
      <c r="D74" s="1">
        <v>0</v>
      </c>
      <c r="E74" s="10"/>
      <c r="F74" s="10"/>
      <c r="G74" s="10"/>
      <c r="H74" s="10"/>
      <c r="I74" s="10"/>
      <c r="J74" s="10"/>
      <c r="K74" s="2">
        <f t="shared" si="0"/>
        <v>0</v>
      </c>
      <c r="L74" s="26"/>
      <c r="M74" s="2">
        <f t="shared" si="1"/>
        <v>0</v>
      </c>
    </row>
    <row r="75" spans="1:13" s="23" customFormat="1" x14ac:dyDescent="0.25">
      <c r="A75" s="1" t="s">
        <v>72</v>
      </c>
      <c r="B75" s="1" t="s">
        <v>130</v>
      </c>
      <c r="C75" s="1"/>
      <c r="D75" s="1">
        <v>113</v>
      </c>
      <c r="E75" s="10"/>
      <c r="F75" s="10"/>
      <c r="G75" s="10"/>
      <c r="H75" s="10"/>
      <c r="I75" s="10"/>
      <c r="J75" s="10"/>
      <c r="K75" s="2">
        <f t="shared" si="0"/>
        <v>0</v>
      </c>
      <c r="L75" s="26"/>
      <c r="M75" s="2">
        <f t="shared" si="1"/>
        <v>0</v>
      </c>
    </row>
    <row r="76" spans="1:13" s="23" customFormat="1" x14ac:dyDescent="0.25">
      <c r="A76" s="1" t="s">
        <v>72</v>
      </c>
      <c r="B76" s="1" t="s">
        <v>131</v>
      </c>
      <c r="C76" s="1"/>
      <c r="D76" s="1">
        <v>0</v>
      </c>
      <c r="E76" s="10"/>
      <c r="F76" s="10"/>
      <c r="G76" s="10"/>
      <c r="H76" s="10"/>
      <c r="I76" s="10"/>
      <c r="J76" s="10"/>
      <c r="K76" s="2">
        <f t="shared" si="0"/>
        <v>0</v>
      </c>
      <c r="L76" s="26"/>
      <c r="M76" s="2">
        <f t="shared" si="1"/>
        <v>0</v>
      </c>
    </row>
    <row r="77" spans="1:13" s="23" customFormat="1" x14ac:dyDescent="0.25">
      <c r="A77" s="1" t="s">
        <v>72</v>
      </c>
      <c r="B77" s="1" t="s">
        <v>132</v>
      </c>
      <c r="C77" s="1"/>
      <c r="D77" s="1">
        <v>3351</v>
      </c>
      <c r="E77" s="10"/>
      <c r="F77" s="10"/>
      <c r="G77" s="10"/>
      <c r="H77" s="10"/>
      <c r="I77" s="10"/>
      <c r="J77" s="10"/>
      <c r="K77" s="2">
        <f t="shared" si="0"/>
        <v>0</v>
      </c>
      <c r="L77" s="26"/>
      <c r="M77" s="2">
        <f t="shared" si="1"/>
        <v>0</v>
      </c>
    </row>
    <row r="78" spans="1:13" s="23" customFormat="1" x14ac:dyDescent="0.25">
      <c r="A78" s="1" t="s">
        <v>72</v>
      </c>
      <c r="B78" s="1" t="s">
        <v>133</v>
      </c>
      <c r="C78" s="1" t="s">
        <v>134</v>
      </c>
      <c r="D78" s="1">
        <v>1800</v>
      </c>
      <c r="E78" s="10"/>
      <c r="F78" s="10"/>
      <c r="G78" s="10"/>
      <c r="H78" s="10"/>
      <c r="I78" s="10"/>
      <c r="J78" s="10"/>
      <c r="K78" s="2">
        <f t="shared" si="0"/>
        <v>0</v>
      </c>
      <c r="L78" s="26"/>
      <c r="M78" s="2">
        <f t="shared" si="1"/>
        <v>0</v>
      </c>
    </row>
    <row r="79" spans="1:13" s="23" customFormat="1" x14ac:dyDescent="0.25">
      <c r="A79" s="1" t="s">
        <v>72</v>
      </c>
      <c r="B79" s="1" t="s">
        <v>135</v>
      </c>
      <c r="C79" s="1" t="s">
        <v>136</v>
      </c>
      <c r="D79" s="1">
        <v>1922</v>
      </c>
      <c r="E79" s="10"/>
      <c r="F79" s="10"/>
      <c r="G79" s="10"/>
      <c r="H79" s="10"/>
      <c r="I79" s="10"/>
      <c r="J79" s="10"/>
      <c r="K79" s="2">
        <f t="shared" si="0"/>
        <v>0</v>
      </c>
      <c r="L79" s="26"/>
      <c r="M79" s="2">
        <f t="shared" si="1"/>
        <v>0</v>
      </c>
    </row>
    <row r="80" spans="1:13" s="23" customFormat="1" x14ac:dyDescent="0.25">
      <c r="A80" s="1" t="s">
        <v>137</v>
      </c>
      <c r="B80" s="1"/>
      <c r="C80" s="1"/>
      <c r="D80" s="1">
        <v>172260</v>
      </c>
      <c r="E80" s="10"/>
      <c r="F80" s="10"/>
      <c r="G80" s="10"/>
      <c r="H80" s="10"/>
      <c r="I80" s="10"/>
      <c r="J80" s="10"/>
      <c r="K80" s="2">
        <f t="shared" si="0"/>
        <v>0</v>
      </c>
      <c r="L80" s="26"/>
      <c r="M80" s="2">
        <f t="shared" si="1"/>
        <v>0</v>
      </c>
    </row>
    <row r="81" spans="1:13" s="23" customFormat="1" x14ac:dyDescent="0.25">
      <c r="A81" s="1" t="s">
        <v>138</v>
      </c>
      <c r="B81" s="1" t="s">
        <v>139</v>
      </c>
      <c r="C81" s="1" t="s">
        <v>139</v>
      </c>
      <c r="D81" s="1">
        <v>4977</v>
      </c>
      <c r="E81" s="10"/>
      <c r="F81" s="10"/>
      <c r="G81" s="10"/>
      <c r="H81" s="10"/>
      <c r="I81" s="10"/>
      <c r="J81" s="10"/>
      <c r="K81" s="2">
        <f t="shared" si="0"/>
        <v>0</v>
      </c>
      <c r="L81" s="26"/>
      <c r="M81" s="2">
        <f t="shared" si="1"/>
        <v>0</v>
      </c>
    </row>
    <row r="82" spans="1:13" s="23" customFormat="1" x14ac:dyDescent="0.25">
      <c r="A82" s="1" t="s">
        <v>138</v>
      </c>
      <c r="B82" s="1" t="s">
        <v>140</v>
      </c>
      <c r="C82" s="1" t="s">
        <v>141</v>
      </c>
      <c r="D82" s="1">
        <v>9213</v>
      </c>
      <c r="E82" s="10"/>
      <c r="F82" s="10"/>
      <c r="G82" s="10"/>
      <c r="H82" s="10"/>
      <c r="I82" s="10"/>
      <c r="J82" s="10"/>
      <c r="K82" s="2">
        <f t="shared" si="0"/>
        <v>0</v>
      </c>
      <c r="L82" s="26"/>
      <c r="M82" s="2">
        <f t="shared" si="1"/>
        <v>0</v>
      </c>
    </row>
    <row r="83" spans="1:13" s="23" customFormat="1" x14ac:dyDescent="0.25">
      <c r="A83" s="1" t="s">
        <v>138</v>
      </c>
      <c r="B83" s="1" t="s">
        <v>142</v>
      </c>
      <c r="C83" s="1" t="s">
        <v>143</v>
      </c>
      <c r="D83" s="1">
        <v>3367</v>
      </c>
      <c r="E83" s="10"/>
      <c r="F83" s="10"/>
      <c r="G83" s="10"/>
      <c r="H83" s="10"/>
      <c r="I83" s="10"/>
      <c r="J83" s="10"/>
      <c r="K83" s="2">
        <f t="shared" si="0"/>
        <v>0</v>
      </c>
      <c r="L83" s="26"/>
      <c r="M83" s="2">
        <f t="shared" si="1"/>
        <v>0</v>
      </c>
    </row>
    <row r="84" spans="1:13" s="23" customFormat="1" x14ac:dyDescent="0.25">
      <c r="A84" s="1" t="s">
        <v>138</v>
      </c>
      <c r="B84" s="1" t="s">
        <v>144</v>
      </c>
      <c r="C84" s="1" t="s">
        <v>145</v>
      </c>
      <c r="D84" s="1">
        <v>4672</v>
      </c>
      <c r="E84" s="10"/>
      <c r="F84" s="10"/>
      <c r="G84" s="10"/>
      <c r="H84" s="10"/>
      <c r="I84" s="10"/>
      <c r="J84" s="10"/>
      <c r="K84" s="2">
        <f t="shared" si="0"/>
        <v>0</v>
      </c>
      <c r="L84" s="26"/>
      <c r="M84" s="2">
        <f t="shared" si="1"/>
        <v>0</v>
      </c>
    </row>
    <row r="85" spans="1:13" s="23" customFormat="1" x14ac:dyDescent="0.25">
      <c r="A85" s="1" t="s">
        <v>138</v>
      </c>
      <c r="B85" s="1" t="s">
        <v>146</v>
      </c>
      <c r="C85" s="1" t="s">
        <v>147</v>
      </c>
      <c r="D85" s="1">
        <v>19491</v>
      </c>
      <c r="E85" s="10"/>
      <c r="F85" s="10"/>
      <c r="G85" s="10"/>
      <c r="H85" s="10"/>
      <c r="I85" s="10"/>
      <c r="J85" s="10"/>
      <c r="K85" s="2">
        <f t="shared" ref="K85:K148" si="2">SUM(E85:J85)</f>
        <v>0</v>
      </c>
      <c r="L85" s="26"/>
      <c r="M85" s="2">
        <f t="shared" si="1"/>
        <v>0</v>
      </c>
    </row>
    <row r="86" spans="1:13" s="23" customFormat="1" x14ac:dyDescent="0.25">
      <c r="A86" s="1" t="s">
        <v>138</v>
      </c>
      <c r="B86" s="1" t="s">
        <v>148</v>
      </c>
      <c r="C86" s="1" t="s">
        <v>149</v>
      </c>
      <c r="D86" s="1">
        <v>7466</v>
      </c>
      <c r="E86" s="10"/>
      <c r="F86" s="10"/>
      <c r="G86" s="10"/>
      <c r="H86" s="10"/>
      <c r="I86" s="10"/>
      <c r="J86" s="10"/>
      <c r="K86" s="2">
        <f t="shared" si="2"/>
        <v>0</v>
      </c>
      <c r="L86" s="26"/>
      <c r="M86" s="2">
        <f t="shared" ref="M86:M149" si="3">K86*L86+K86</f>
        <v>0</v>
      </c>
    </row>
    <row r="87" spans="1:13" s="23" customFormat="1" x14ac:dyDescent="0.25">
      <c r="A87" s="1" t="s">
        <v>138</v>
      </c>
      <c r="B87" s="1" t="s">
        <v>150</v>
      </c>
      <c r="C87" s="1" t="s">
        <v>151</v>
      </c>
      <c r="D87" s="1">
        <v>4094.3</v>
      </c>
      <c r="E87" s="10"/>
      <c r="F87" s="10"/>
      <c r="G87" s="10"/>
      <c r="H87" s="10"/>
      <c r="I87" s="10"/>
      <c r="J87" s="10"/>
      <c r="K87" s="2">
        <f t="shared" si="2"/>
        <v>0</v>
      </c>
      <c r="L87" s="26"/>
      <c r="M87" s="2">
        <f t="shared" si="3"/>
        <v>0</v>
      </c>
    </row>
    <row r="88" spans="1:13" s="23" customFormat="1" x14ac:dyDescent="0.25">
      <c r="A88" s="1" t="s">
        <v>152</v>
      </c>
      <c r="B88" s="1"/>
      <c r="C88" s="1"/>
      <c r="D88" s="1">
        <v>53280.3</v>
      </c>
      <c r="E88" s="10"/>
      <c r="F88" s="10"/>
      <c r="G88" s="10"/>
      <c r="H88" s="10"/>
      <c r="I88" s="10"/>
      <c r="J88" s="10"/>
      <c r="K88" s="2">
        <f t="shared" si="2"/>
        <v>0</v>
      </c>
      <c r="L88" s="26"/>
      <c r="M88" s="2">
        <f t="shared" si="3"/>
        <v>0</v>
      </c>
    </row>
    <row r="89" spans="1:13" s="23" customFormat="1" x14ac:dyDescent="0.25">
      <c r="A89" s="1" t="s">
        <v>153</v>
      </c>
      <c r="B89" s="1" t="s">
        <v>4</v>
      </c>
      <c r="C89" s="1" t="s">
        <v>154</v>
      </c>
      <c r="D89" s="1">
        <v>18244</v>
      </c>
      <c r="E89" s="10"/>
      <c r="F89" s="10"/>
      <c r="G89" s="10"/>
      <c r="H89" s="10"/>
      <c r="I89" s="10"/>
      <c r="J89" s="10"/>
      <c r="K89" s="2">
        <f t="shared" si="2"/>
        <v>0</v>
      </c>
      <c r="L89" s="26"/>
      <c r="M89" s="2">
        <f t="shared" si="3"/>
        <v>0</v>
      </c>
    </row>
    <row r="90" spans="1:13" s="23" customFormat="1" x14ac:dyDescent="0.25">
      <c r="A90" s="1" t="s">
        <v>153</v>
      </c>
      <c r="B90" s="1" t="s">
        <v>155</v>
      </c>
      <c r="C90" s="1" t="s">
        <v>156</v>
      </c>
      <c r="D90" s="1">
        <v>348</v>
      </c>
      <c r="E90" s="10"/>
      <c r="F90" s="10"/>
      <c r="G90" s="10"/>
      <c r="H90" s="10"/>
      <c r="I90" s="10"/>
      <c r="J90" s="10"/>
      <c r="K90" s="2">
        <f t="shared" si="2"/>
        <v>0</v>
      </c>
      <c r="L90" s="26"/>
      <c r="M90" s="2">
        <f t="shared" si="3"/>
        <v>0</v>
      </c>
    </row>
    <row r="91" spans="1:13" s="23" customFormat="1" x14ac:dyDescent="0.25">
      <c r="A91" s="1" t="s">
        <v>153</v>
      </c>
      <c r="B91" s="1" t="s">
        <v>157</v>
      </c>
      <c r="C91" s="1"/>
      <c r="D91" s="1">
        <v>611</v>
      </c>
      <c r="E91" s="10"/>
      <c r="F91" s="10"/>
      <c r="G91" s="10"/>
      <c r="H91" s="10"/>
      <c r="I91" s="10"/>
      <c r="J91" s="10"/>
      <c r="K91" s="2">
        <f t="shared" si="2"/>
        <v>0</v>
      </c>
      <c r="L91" s="26"/>
      <c r="M91" s="2">
        <f t="shared" si="3"/>
        <v>0</v>
      </c>
    </row>
    <row r="92" spans="1:13" s="23" customFormat="1" x14ac:dyDescent="0.25">
      <c r="A92" s="1" t="s">
        <v>153</v>
      </c>
      <c r="B92" s="1" t="s">
        <v>158</v>
      </c>
      <c r="C92" s="1"/>
      <c r="D92" s="1">
        <v>20</v>
      </c>
      <c r="E92" s="10"/>
      <c r="F92" s="10"/>
      <c r="G92" s="10"/>
      <c r="H92" s="10"/>
      <c r="I92" s="10"/>
      <c r="J92" s="10"/>
      <c r="K92" s="2">
        <f t="shared" si="2"/>
        <v>0</v>
      </c>
      <c r="L92" s="26"/>
      <c r="M92" s="2">
        <f t="shared" si="3"/>
        <v>0</v>
      </c>
    </row>
    <row r="93" spans="1:13" s="23" customFormat="1" x14ac:dyDescent="0.25">
      <c r="A93" s="1" t="s">
        <v>153</v>
      </c>
      <c r="B93" s="1" t="s">
        <v>159</v>
      </c>
      <c r="C93" s="1"/>
      <c r="D93" s="1">
        <v>1410</v>
      </c>
      <c r="E93" s="10"/>
      <c r="F93" s="10"/>
      <c r="G93" s="10"/>
      <c r="H93" s="10"/>
      <c r="I93" s="10"/>
      <c r="J93" s="10"/>
      <c r="K93" s="2">
        <f t="shared" si="2"/>
        <v>0</v>
      </c>
      <c r="L93" s="26"/>
      <c r="M93" s="2">
        <f t="shared" si="3"/>
        <v>0</v>
      </c>
    </row>
    <row r="94" spans="1:13" s="23" customFormat="1" x14ac:dyDescent="0.25">
      <c r="A94" s="1" t="s">
        <v>153</v>
      </c>
      <c r="B94" s="1" t="s">
        <v>160</v>
      </c>
      <c r="C94" s="1" t="s">
        <v>161</v>
      </c>
      <c r="D94" s="1">
        <v>2420</v>
      </c>
      <c r="E94" s="10"/>
      <c r="F94" s="10"/>
      <c r="G94" s="10"/>
      <c r="H94" s="10"/>
      <c r="I94" s="10"/>
      <c r="J94" s="10"/>
      <c r="K94" s="2">
        <f t="shared" si="2"/>
        <v>0</v>
      </c>
      <c r="L94" s="26"/>
      <c r="M94" s="2">
        <f t="shared" si="3"/>
        <v>0</v>
      </c>
    </row>
    <row r="95" spans="1:13" s="23" customFormat="1" x14ac:dyDescent="0.25">
      <c r="A95" s="1" t="s">
        <v>153</v>
      </c>
      <c r="B95" s="1" t="s">
        <v>162</v>
      </c>
      <c r="C95" s="1" t="s">
        <v>163</v>
      </c>
      <c r="D95" s="1">
        <v>21936</v>
      </c>
      <c r="E95" s="10"/>
      <c r="F95" s="10"/>
      <c r="G95" s="10"/>
      <c r="H95" s="10"/>
      <c r="I95" s="10"/>
      <c r="J95" s="10"/>
      <c r="K95" s="2">
        <f t="shared" si="2"/>
        <v>0</v>
      </c>
      <c r="L95" s="26"/>
      <c r="M95" s="2">
        <f t="shared" si="3"/>
        <v>0</v>
      </c>
    </row>
    <row r="96" spans="1:13" s="23" customFormat="1" x14ac:dyDescent="0.25">
      <c r="A96" s="1" t="s">
        <v>153</v>
      </c>
      <c r="B96" s="1" t="s">
        <v>164</v>
      </c>
      <c r="C96" s="1"/>
      <c r="D96" s="1">
        <v>303</v>
      </c>
      <c r="E96" s="10"/>
      <c r="F96" s="10"/>
      <c r="G96" s="10"/>
      <c r="H96" s="10"/>
      <c r="I96" s="10"/>
      <c r="J96" s="10"/>
      <c r="K96" s="2">
        <f t="shared" si="2"/>
        <v>0</v>
      </c>
      <c r="L96" s="26"/>
      <c r="M96" s="2">
        <f t="shared" si="3"/>
        <v>0</v>
      </c>
    </row>
    <row r="97" spans="1:13" s="23" customFormat="1" x14ac:dyDescent="0.25">
      <c r="A97" s="1" t="s">
        <v>153</v>
      </c>
      <c r="B97" s="1" t="s">
        <v>165</v>
      </c>
      <c r="C97" s="1" t="s">
        <v>166</v>
      </c>
      <c r="D97" s="1">
        <v>10446</v>
      </c>
      <c r="E97" s="10"/>
      <c r="F97" s="10"/>
      <c r="G97" s="10"/>
      <c r="H97" s="10"/>
      <c r="I97" s="10"/>
      <c r="J97" s="10"/>
      <c r="K97" s="2">
        <f t="shared" si="2"/>
        <v>0</v>
      </c>
      <c r="L97" s="26"/>
      <c r="M97" s="2">
        <f t="shared" si="3"/>
        <v>0</v>
      </c>
    </row>
    <row r="98" spans="1:13" s="23" customFormat="1" x14ac:dyDescent="0.25">
      <c r="A98" s="1" t="s">
        <v>153</v>
      </c>
      <c r="B98" s="1" t="s">
        <v>167</v>
      </c>
      <c r="C98" s="1"/>
      <c r="D98" s="1">
        <v>7360</v>
      </c>
      <c r="E98" s="10"/>
      <c r="F98" s="10"/>
      <c r="G98" s="10"/>
      <c r="H98" s="10"/>
      <c r="I98" s="10"/>
      <c r="J98" s="10"/>
      <c r="K98" s="2">
        <f t="shared" si="2"/>
        <v>0</v>
      </c>
      <c r="L98" s="26"/>
      <c r="M98" s="2">
        <f t="shared" si="3"/>
        <v>0</v>
      </c>
    </row>
    <row r="99" spans="1:13" s="23" customFormat="1" x14ac:dyDescent="0.25">
      <c r="A99" s="1" t="s">
        <v>153</v>
      </c>
      <c r="B99" s="1" t="s">
        <v>168</v>
      </c>
      <c r="C99" s="1"/>
      <c r="D99" s="1">
        <v>1025</v>
      </c>
      <c r="E99" s="10"/>
      <c r="F99" s="10"/>
      <c r="G99" s="10"/>
      <c r="H99" s="10"/>
      <c r="I99" s="10"/>
      <c r="J99" s="10"/>
      <c r="K99" s="2">
        <f t="shared" si="2"/>
        <v>0</v>
      </c>
      <c r="L99" s="26"/>
      <c r="M99" s="2">
        <f t="shared" si="3"/>
        <v>0</v>
      </c>
    </row>
    <row r="100" spans="1:13" s="23" customFormat="1" x14ac:dyDescent="0.25">
      <c r="A100" s="1" t="s">
        <v>153</v>
      </c>
      <c r="B100" s="1" t="s">
        <v>169</v>
      </c>
      <c r="C100" s="1"/>
      <c r="D100" s="1">
        <v>745</v>
      </c>
      <c r="E100" s="10"/>
      <c r="F100" s="10"/>
      <c r="G100" s="10"/>
      <c r="H100" s="10"/>
      <c r="I100" s="10"/>
      <c r="J100" s="10"/>
      <c r="K100" s="2">
        <f t="shared" si="2"/>
        <v>0</v>
      </c>
      <c r="L100" s="26"/>
      <c r="M100" s="2">
        <f t="shared" si="3"/>
        <v>0</v>
      </c>
    </row>
    <row r="101" spans="1:13" s="23" customFormat="1" x14ac:dyDescent="0.25">
      <c r="A101" s="1" t="s">
        <v>153</v>
      </c>
      <c r="B101" s="1" t="s">
        <v>170</v>
      </c>
      <c r="C101" s="1" t="s">
        <v>171</v>
      </c>
      <c r="D101" s="1">
        <v>999.6</v>
      </c>
      <c r="E101" s="10"/>
      <c r="F101" s="10"/>
      <c r="G101" s="10"/>
      <c r="H101" s="10"/>
      <c r="I101" s="10"/>
      <c r="J101" s="10"/>
      <c r="K101" s="2">
        <f t="shared" si="2"/>
        <v>0</v>
      </c>
      <c r="L101" s="26"/>
      <c r="M101" s="2">
        <f t="shared" si="3"/>
        <v>0</v>
      </c>
    </row>
    <row r="102" spans="1:13" s="23" customFormat="1" x14ac:dyDescent="0.25">
      <c r="A102" s="1" t="s">
        <v>153</v>
      </c>
      <c r="B102" s="1" t="s">
        <v>172</v>
      </c>
      <c r="C102" s="1"/>
      <c r="D102" s="1">
        <v>135</v>
      </c>
      <c r="E102" s="10"/>
      <c r="F102" s="10"/>
      <c r="G102" s="10"/>
      <c r="H102" s="10"/>
      <c r="I102" s="10"/>
      <c r="J102" s="10"/>
      <c r="K102" s="2">
        <f t="shared" si="2"/>
        <v>0</v>
      </c>
      <c r="L102" s="26"/>
      <c r="M102" s="2">
        <f t="shared" si="3"/>
        <v>0</v>
      </c>
    </row>
    <row r="103" spans="1:13" s="23" customFormat="1" x14ac:dyDescent="0.25">
      <c r="A103" s="1" t="s">
        <v>153</v>
      </c>
      <c r="B103" s="1" t="s">
        <v>173</v>
      </c>
      <c r="C103" s="1" t="s">
        <v>174</v>
      </c>
      <c r="D103" s="1">
        <v>658</v>
      </c>
      <c r="E103" s="10"/>
      <c r="F103" s="10"/>
      <c r="G103" s="10"/>
      <c r="H103" s="10"/>
      <c r="I103" s="10"/>
      <c r="J103" s="10"/>
      <c r="K103" s="2">
        <f t="shared" si="2"/>
        <v>0</v>
      </c>
      <c r="L103" s="26"/>
      <c r="M103" s="2">
        <f t="shared" si="3"/>
        <v>0</v>
      </c>
    </row>
    <row r="104" spans="1:13" s="23" customFormat="1" x14ac:dyDescent="0.25">
      <c r="A104" s="1" t="s">
        <v>153</v>
      </c>
      <c r="B104" s="1" t="s">
        <v>175</v>
      </c>
      <c r="C104" s="1"/>
      <c r="D104" s="1">
        <v>1070</v>
      </c>
      <c r="E104" s="10"/>
      <c r="F104" s="10"/>
      <c r="G104" s="10"/>
      <c r="H104" s="10"/>
      <c r="I104" s="10"/>
      <c r="J104" s="10"/>
      <c r="K104" s="2">
        <f t="shared" si="2"/>
        <v>0</v>
      </c>
      <c r="L104" s="26"/>
      <c r="M104" s="2">
        <f t="shared" si="3"/>
        <v>0</v>
      </c>
    </row>
    <row r="105" spans="1:13" s="23" customFormat="1" x14ac:dyDescent="0.25">
      <c r="A105" s="1" t="s">
        <v>153</v>
      </c>
      <c r="B105" s="1" t="s">
        <v>176</v>
      </c>
      <c r="C105" s="1" t="s">
        <v>177</v>
      </c>
      <c r="D105" s="1">
        <v>4348</v>
      </c>
      <c r="E105" s="10"/>
      <c r="F105" s="10"/>
      <c r="G105" s="10"/>
      <c r="H105" s="10"/>
      <c r="I105" s="10"/>
      <c r="J105" s="10"/>
      <c r="K105" s="2">
        <f t="shared" si="2"/>
        <v>0</v>
      </c>
      <c r="L105" s="26"/>
      <c r="M105" s="2">
        <f t="shared" si="3"/>
        <v>0</v>
      </c>
    </row>
    <row r="106" spans="1:13" s="23" customFormat="1" x14ac:dyDescent="0.25">
      <c r="A106" s="1" t="s">
        <v>153</v>
      </c>
      <c r="B106" s="1" t="s">
        <v>178</v>
      </c>
      <c r="C106" s="1" t="s">
        <v>179</v>
      </c>
      <c r="D106" s="1">
        <v>973</v>
      </c>
      <c r="E106" s="10"/>
      <c r="F106" s="10"/>
      <c r="G106" s="10"/>
      <c r="H106" s="10"/>
      <c r="I106" s="10"/>
      <c r="J106" s="10"/>
      <c r="K106" s="2">
        <f t="shared" si="2"/>
        <v>0</v>
      </c>
      <c r="L106" s="26"/>
      <c r="M106" s="2">
        <f t="shared" si="3"/>
        <v>0</v>
      </c>
    </row>
    <row r="107" spans="1:13" s="23" customFormat="1" x14ac:dyDescent="0.25">
      <c r="A107" s="1" t="s">
        <v>153</v>
      </c>
      <c r="B107" s="1" t="s">
        <v>180</v>
      </c>
      <c r="C107" s="1" t="s">
        <v>181</v>
      </c>
      <c r="D107" s="1">
        <v>2199</v>
      </c>
      <c r="E107" s="10"/>
      <c r="F107" s="10"/>
      <c r="G107" s="10"/>
      <c r="H107" s="10"/>
      <c r="I107" s="10"/>
      <c r="J107" s="10"/>
      <c r="K107" s="2">
        <f t="shared" si="2"/>
        <v>0</v>
      </c>
      <c r="L107" s="26"/>
      <c r="M107" s="2">
        <f t="shared" si="3"/>
        <v>0</v>
      </c>
    </row>
    <row r="108" spans="1:13" s="23" customFormat="1" x14ac:dyDescent="0.25">
      <c r="A108" s="1" t="s">
        <v>182</v>
      </c>
      <c r="B108" s="1"/>
      <c r="C108" s="1"/>
      <c r="D108" s="1">
        <v>75250.600000000006</v>
      </c>
      <c r="E108" s="10"/>
      <c r="F108" s="10"/>
      <c r="G108" s="10"/>
      <c r="H108" s="10"/>
      <c r="I108" s="10"/>
      <c r="J108" s="10"/>
      <c r="K108" s="2">
        <f t="shared" si="2"/>
        <v>0</v>
      </c>
      <c r="L108" s="26"/>
      <c r="M108" s="2">
        <f t="shared" si="3"/>
        <v>0</v>
      </c>
    </row>
    <row r="109" spans="1:13" s="23" customFormat="1" x14ac:dyDescent="0.25">
      <c r="A109" s="1" t="s">
        <v>2</v>
      </c>
      <c r="B109" s="1" t="s">
        <v>183</v>
      </c>
      <c r="C109" s="1"/>
      <c r="D109" s="1">
        <v>15620</v>
      </c>
      <c r="E109" s="10"/>
      <c r="F109" s="10"/>
      <c r="G109" s="10"/>
      <c r="H109" s="10"/>
      <c r="I109" s="10"/>
      <c r="J109" s="10"/>
      <c r="K109" s="2">
        <f t="shared" si="2"/>
        <v>0</v>
      </c>
      <c r="L109" s="26"/>
      <c r="M109" s="2">
        <f t="shared" si="3"/>
        <v>0</v>
      </c>
    </row>
    <row r="110" spans="1:13" s="23" customFormat="1" x14ac:dyDescent="0.25">
      <c r="A110" s="1" t="s">
        <v>2</v>
      </c>
      <c r="B110" s="1" t="s">
        <v>184</v>
      </c>
      <c r="C110" s="1"/>
      <c r="D110" s="1">
        <v>3290</v>
      </c>
      <c r="E110" s="10"/>
      <c r="F110" s="10"/>
      <c r="G110" s="10"/>
      <c r="H110" s="10"/>
      <c r="I110" s="10"/>
      <c r="J110" s="10"/>
      <c r="K110" s="2">
        <f t="shared" si="2"/>
        <v>0</v>
      </c>
      <c r="L110" s="26"/>
      <c r="M110" s="2">
        <f t="shared" si="3"/>
        <v>0</v>
      </c>
    </row>
    <row r="111" spans="1:13" s="23" customFormat="1" x14ac:dyDescent="0.25">
      <c r="A111" s="1" t="s">
        <v>2</v>
      </c>
      <c r="B111" s="1" t="s">
        <v>185</v>
      </c>
      <c r="C111" s="1" t="s">
        <v>186</v>
      </c>
      <c r="D111" s="1">
        <v>92</v>
      </c>
      <c r="E111" s="10"/>
      <c r="F111" s="10"/>
      <c r="G111" s="10"/>
      <c r="H111" s="10"/>
      <c r="I111" s="10"/>
      <c r="J111" s="10"/>
      <c r="K111" s="2">
        <f t="shared" si="2"/>
        <v>0</v>
      </c>
      <c r="L111" s="26"/>
      <c r="M111" s="2">
        <f t="shared" si="3"/>
        <v>0</v>
      </c>
    </row>
    <row r="112" spans="1:13" s="23" customFormat="1" x14ac:dyDescent="0.25">
      <c r="A112" s="1" t="s">
        <v>2</v>
      </c>
      <c r="B112" s="1" t="s">
        <v>187</v>
      </c>
      <c r="C112" s="1" t="s">
        <v>188</v>
      </c>
      <c r="D112" s="1">
        <v>1200</v>
      </c>
      <c r="E112" s="10"/>
      <c r="F112" s="10"/>
      <c r="G112" s="10"/>
      <c r="H112" s="10"/>
      <c r="I112" s="10"/>
      <c r="J112" s="10"/>
      <c r="K112" s="2">
        <f t="shared" si="2"/>
        <v>0</v>
      </c>
      <c r="L112" s="26"/>
      <c r="M112" s="2">
        <f t="shared" si="3"/>
        <v>0</v>
      </c>
    </row>
    <row r="113" spans="1:13" s="23" customFormat="1" x14ac:dyDescent="0.25">
      <c r="A113" s="1" t="s">
        <v>2</v>
      </c>
      <c r="B113" s="1" t="s">
        <v>189</v>
      </c>
      <c r="C113" s="1" t="s">
        <v>190</v>
      </c>
      <c r="D113" s="1">
        <v>3100</v>
      </c>
      <c r="E113" s="10"/>
      <c r="F113" s="10"/>
      <c r="G113" s="10"/>
      <c r="H113" s="10"/>
      <c r="I113" s="10"/>
      <c r="J113" s="10"/>
      <c r="K113" s="2">
        <f t="shared" si="2"/>
        <v>0</v>
      </c>
      <c r="L113" s="26"/>
      <c r="M113" s="2">
        <f t="shared" si="3"/>
        <v>0</v>
      </c>
    </row>
    <row r="114" spans="1:13" s="23" customFormat="1" x14ac:dyDescent="0.25">
      <c r="A114" s="1" t="s">
        <v>2</v>
      </c>
      <c r="B114" s="1" t="s">
        <v>191</v>
      </c>
      <c r="C114" s="1" t="s">
        <v>192</v>
      </c>
      <c r="D114" s="1">
        <v>6825</v>
      </c>
      <c r="E114" s="10"/>
      <c r="F114" s="10"/>
      <c r="G114" s="10"/>
      <c r="H114" s="10"/>
      <c r="I114" s="10"/>
      <c r="J114" s="10"/>
      <c r="K114" s="2">
        <f t="shared" si="2"/>
        <v>0</v>
      </c>
      <c r="L114" s="26"/>
      <c r="M114" s="2">
        <f t="shared" si="3"/>
        <v>0</v>
      </c>
    </row>
    <row r="115" spans="1:13" s="23" customFormat="1" x14ac:dyDescent="0.25">
      <c r="A115" s="1" t="s">
        <v>2</v>
      </c>
      <c r="B115" s="1" t="s">
        <v>193</v>
      </c>
      <c r="C115" s="1"/>
      <c r="D115" s="1">
        <v>4940</v>
      </c>
      <c r="E115" s="10"/>
      <c r="F115" s="10"/>
      <c r="G115" s="10"/>
      <c r="H115" s="10"/>
      <c r="I115" s="10"/>
      <c r="J115" s="10"/>
      <c r="K115" s="2">
        <f t="shared" si="2"/>
        <v>0</v>
      </c>
      <c r="L115" s="26"/>
      <c r="M115" s="2">
        <f t="shared" si="3"/>
        <v>0</v>
      </c>
    </row>
    <row r="116" spans="1:13" s="23" customFormat="1" x14ac:dyDescent="0.25">
      <c r="A116" s="1" t="s">
        <v>2</v>
      </c>
      <c r="B116" s="1" t="s">
        <v>194</v>
      </c>
      <c r="C116" s="1"/>
      <c r="D116" s="1">
        <v>1860</v>
      </c>
      <c r="E116" s="10"/>
      <c r="F116" s="10"/>
      <c r="G116" s="10"/>
      <c r="H116" s="10"/>
      <c r="I116" s="10"/>
      <c r="J116" s="10"/>
      <c r="K116" s="2">
        <f t="shared" si="2"/>
        <v>0</v>
      </c>
      <c r="L116" s="26"/>
      <c r="M116" s="2">
        <f t="shared" si="3"/>
        <v>0</v>
      </c>
    </row>
    <row r="117" spans="1:13" s="23" customFormat="1" x14ac:dyDescent="0.25">
      <c r="A117" s="1" t="s">
        <v>2</v>
      </c>
      <c r="B117" s="1" t="s">
        <v>195</v>
      </c>
      <c r="C117" s="1" t="s">
        <v>196</v>
      </c>
      <c r="D117" s="1">
        <v>1384</v>
      </c>
      <c r="E117" s="10"/>
      <c r="F117" s="10"/>
      <c r="G117" s="10"/>
      <c r="H117" s="10"/>
      <c r="I117" s="10"/>
      <c r="J117" s="10"/>
      <c r="K117" s="2">
        <f t="shared" si="2"/>
        <v>0</v>
      </c>
      <c r="L117" s="26"/>
      <c r="M117" s="2">
        <f t="shared" si="3"/>
        <v>0</v>
      </c>
    </row>
    <row r="118" spans="1:13" s="23" customFormat="1" ht="25.5" x14ac:dyDescent="0.25">
      <c r="A118" s="1" t="s">
        <v>2</v>
      </c>
      <c r="B118" s="1" t="s">
        <v>197</v>
      </c>
      <c r="C118" s="1" t="s">
        <v>198</v>
      </c>
      <c r="D118" s="1">
        <v>298</v>
      </c>
      <c r="E118" s="10"/>
      <c r="F118" s="10"/>
      <c r="G118" s="10"/>
      <c r="H118" s="10"/>
      <c r="I118" s="10"/>
      <c r="J118" s="10"/>
      <c r="K118" s="2">
        <f t="shared" si="2"/>
        <v>0</v>
      </c>
      <c r="L118" s="26"/>
      <c r="M118" s="2">
        <f t="shared" si="3"/>
        <v>0</v>
      </c>
    </row>
    <row r="119" spans="1:13" s="23" customFormat="1" x14ac:dyDescent="0.25">
      <c r="A119" s="1" t="s">
        <v>199</v>
      </c>
      <c r="B119" s="1"/>
      <c r="C119" s="1"/>
      <c r="D119" s="1">
        <v>38609</v>
      </c>
      <c r="E119" s="10"/>
      <c r="F119" s="10"/>
      <c r="G119" s="10"/>
      <c r="H119" s="10"/>
      <c r="I119" s="10"/>
      <c r="J119" s="10"/>
      <c r="K119" s="2">
        <f t="shared" si="2"/>
        <v>0</v>
      </c>
      <c r="L119" s="26"/>
      <c r="M119" s="2">
        <f t="shared" si="3"/>
        <v>0</v>
      </c>
    </row>
    <row r="120" spans="1:13" s="23" customFormat="1" x14ac:dyDescent="0.25">
      <c r="A120" s="1" t="s">
        <v>3</v>
      </c>
      <c r="B120" s="1" t="s">
        <v>200</v>
      </c>
      <c r="C120" s="1" t="s">
        <v>201</v>
      </c>
      <c r="D120" s="1">
        <v>736</v>
      </c>
      <c r="E120" s="10"/>
      <c r="F120" s="10"/>
      <c r="G120" s="10"/>
      <c r="H120" s="10"/>
      <c r="I120" s="10"/>
      <c r="J120" s="10"/>
      <c r="K120" s="2">
        <f t="shared" si="2"/>
        <v>0</v>
      </c>
      <c r="L120" s="26"/>
      <c r="M120" s="2">
        <f t="shared" si="3"/>
        <v>0</v>
      </c>
    </row>
    <row r="121" spans="1:13" s="23" customFormat="1" x14ac:dyDescent="0.25">
      <c r="A121" s="1" t="s">
        <v>3</v>
      </c>
      <c r="B121" s="1" t="s">
        <v>202</v>
      </c>
      <c r="C121" s="1"/>
      <c r="D121" s="1">
        <v>1194</v>
      </c>
      <c r="E121" s="10"/>
      <c r="F121" s="10"/>
      <c r="G121" s="10"/>
      <c r="H121" s="10"/>
      <c r="I121" s="10"/>
      <c r="J121" s="10"/>
      <c r="K121" s="2">
        <f t="shared" si="2"/>
        <v>0</v>
      </c>
      <c r="L121" s="26"/>
      <c r="M121" s="2">
        <f t="shared" si="3"/>
        <v>0</v>
      </c>
    </row>
    <row r="122" spans="1:13" s="23" customFormat="1" x14ac:dyDescent="0.25">
      <c r="A122" s="1" t="s">
        <v>3</v>
      </c>
      <c r="B122" s="1" t="s">
        <v>203</v>
      </c>
      <c r="C122" s="1" t="s">
        <v>204</v>
      </c>
      <c r="D122" s="1">
        <v>4305</v>
      </c>
      <c r="E122" s="10"/>
      <c r="F122" s="10"/>
      <c r="G122" s="10"/>
      <c r="H122" s="10"/>
      <c r="I122" s="10"/>
      <c r="J122" s="10"/>
      <c r="K122" s="2">
        <f t="shared" si="2"/>
        <v>0</v>
      </c>
      <c r="L122" s="26"/>
      <c r="M122" s="2">
        <f t="shared" si="3"/>
        <v>0</v>
      </c>
    </row>
    <row r="123" spans="1:13" s="23" customFormat="1" x14ac:dyDescent="0.25">
      <c r="A123" s="1" t="s">
        <v>3</v>
      </c>
      <c r="B123" s="1" t="s">
        <v>205</v>
      </c>
      <c r="C123" s="1" t="s">
        <v>206</v>
      </c>
      <c r="D123" s="1">
        <v>3375</v>
      </c>
      <c r="E123" s="10"/>
      <c r="F123" s="10"/>
      <c r="G123" s="10"/>
      <c r="H123" s="10"/>
      <c r="I123" s="10"/>
      <c r="J123" s="10"/>
      <c r="K123" s="2">
        <f t="shared" si="2"/>
        <v>0</v>
      </c>
      <c r="L123" s="26"/>
      <c r="M123" s="2">
        <f t="shared" si="3"/>
        <v>0</v>
      </c>
    </row>
    <row r="124" spans="1:13" s="23" customFormat="1" x14ac:dyDescent="0.25">
      <c r="A124" s="1" t="s">
        <v>3</v>
      </c>
      <c r="B124" s="1" t="s">
        <v>207</v>
      </c>
      <c r="C124" s="1" t="s">
        <v>208</v>
      </c>
      <c r="D124" s="1">
        <v>3175</v>
      </c>
      <c r="E124" s="10"/>
      <c r="F124" s="10"/>
      <c r="G124" s="10"/>
      <c r="H124" s="10"/>
      <c r="I124" s="10"/>
      <c r="J124" s="10"/>
      <c r="K124" s="2">
        <f t="shared" si="2"/>
        <v>0</v>
      </c>
      <c r="L124" s="26"/>
      <c r="M124" s="2">
        <f t="shared" si="3"/>
        <v>0</v>
      </c>
    </row>
    <row r="125" spans="1:13" s="23" customFormat="1" x14ac:dyDescent="0.25">
      <c r="A125" s="1" t="s">
        <v>3</v>
      </c>
      <c r="B125" s="1" t="s">
        <v>209</v>
      </c>
      <c r="C125" s="1"/>
      <c r="D125" s="1">
        <v>300</v>
      </c>
      <c r="E125" s="10"/>
      <c r="F125" s="10"/>
      <c r="G125" s="10"/>
      <c r="H125" s="10"/>
      <c r="I125" s="10"/>
      <c r="J125" s="10"/>
      <c r="K125" s="2">
        <f t="shared" si="2"/>
        <v>0</v>
      </c>
      <c r="L125" s="26"/>
      <c r="M125" s="2">
        <f t="shared" si="3"/>
        <v>0</v>
      </c>
    </row>
    <row r="126" spans="1:13" s="23" customFormat="1" x14ac:dyDescent="0.25">
      <c r="A126" s="1" t="s">
        <v>3</v>
      </c>
      <c r="B126" s="1" t="s">
        <v>210</v>
      </c>
      <c r="C126" s="1"/>
      <c r="D126" s="1">
        <v>830</v>
      </c>
      <c r="E126" s="10"/>
      <c r="F126" s="10"/>
      <c r="G126" s="10"/>
      <c r="H126" s="10"/>
      <c r="I126" s="10"/>
      <c r="J126" s="10"/>
      <c r="K126" s="2">
        <f t="shared" si="2"/>
        <v>0</v>
      </c>
      <c r="L126" s="26"/>
      <c r="M126" s="2">
        <f t="shared" si="3"/>
        <v>0</v>
      </c>
    </row>
    <row r="127" spans="1:13" s="23" customFormat="1" x14ac:dyDescent="0.25">
      <c r="A127" s="1" t="s">
        <v>3</v>
      </c>
      <c r="B127" s="1" t="s">
        <v>211</v>
      </c>
      <c r="C127" s="1"/>
      <c r="D127" s="1">
        <v>1576</v>
      </c>
      <c r="E127" s="10"/>
      <c r="F127" s="10"/>
      <c r="G127" s="10"/>
      <c r="H127" s="10"/>
      <c r="I127" s="10"/>
      <c r="J127" s="10"/>
      <c r="K127" s="2">
        <f t="shared" si="2"/>
        <v>0</v>
      </c>
      <c r="L127" s="26"/>
      <c r="M127" s="2">
        <f t="shared" si="3"/>
        <v>0</v>
      </c>
    </row>
    <row r="128" spans="1:13" s="23" customFormat="1" x14ac:dyDescent="0.25">
      <c r="A128" s="1" t="s">
        <v>3</v>
      </c>
      <c r="B128" s="1" t="s">
        <v>212</v>
      </c>
      <c r="C128" s="1"/>
      <c r="D128" s="1">
        <v>300</v>
      </c>
      <c r="E128" s="10"/>
      <c r="F128" s="10"/>
      <c r="G128" s="10"/>
      <c r="H128" s="10"/>
      <c r="I128" s="10"/>
      <c r="J128" s="10"/>
      <c r="K128" s="2">
        <f t="shared" si="2"/>
        <v>0</v>
      </c>
      <c r="L128" s="26"/>
      <c r="M128" s="2">
        <f t="shared" si="3"/>
        <v>0</v>
      </c>
    </row>
    <row r="129" spans="1:13" s="23" customFormat="1" x14ac:dyDescent="0.25">
      <c r="A129" s="1" t="s">
        <v>3</v>
      </c>
      <c r="B129" s="1" t="s">
        <v>213</v>
      </c>
      <c r="C129" s="1"/>
      <c r="D129" s="1">
        <v>195</v>
      </c>
      <c r="E129" s="10"/>
      <c r="F129" s="10"/>
      <c r="G129" s="10"/>
      <c r="H129" s="10"/>
      <c r="I129" s="10"/>
      <c r="J129" s="10"/>
      <c r="K129" s="2">
        <f t="shared" si="2"/>
        <v>0</v>
      </c>
      <c r="L129" s="26"/>
      <c r="M129" s="2">
        <f t="shared" si="3"/>
        <v>0</v>
      </c>
    </row>
    <row r="130" spans="1:13" s="23" customFormat="1" x14ac:dyDescent="0.25">
      <c r="A130" s="1" t="s">
        <v>3</v>
      </c>
      <c r="B130" s="1" t="s">
        <v>214</v>
      </c>
      <c r="C130" s="1"/>
      <c r="D130" s="1">
        <v>195</v>
      </c>
      <c r="E130" s="10"/>
      <c r="F130" s="10"/>
      <c r="G130" s="10"/>
      <c r="H130" s="10"/>
      <c r="I130" s="10"/>
      <c r="J130" s="10"/>
      <c r="K130" s="2">
        <f t="shared" si="2"/>
        <v>0</v>
      </c>
      <c r="L130" s="26"/>
      <c r="M130" s="2">
        <f t="shared" si="3"/>
        <v>0</v>
      </c>
    </row>
    <row r="131" spans="1:13" s="23" customFormat="1" x14ac:dyDescent="0.25">
      <c r="A131" s="1" t="s">
        <v>3</v>
      </c>
      <c r="B131" s="1" t="s">
        <v>215</v>
      </c>
      <c r="C131" s="1"/>
      <c r="D131" s="1">
        <v>795</v>
      </c>
      <c r="E131" s="10"/>
      <c r="F131" s="10"/>
      <c r="G131" s="10"/>
      <c r="H131" s="10"/>
      <c r="I131" s="10"/>
      <c r="J131" s="10"/>
      <c r="K131" s="2">
        <f t="shared" si="2"/>
        <v>0</v>
      </c>
      <c r="L131" s="26"/>
      <c r="M131" s="2">
        <f t="shared" si="3"/>
        <v>0</v>
      </c>
    </row>
    <row r="132" spans="1:13" s="23" customFormat="1" x14ac:dyDescent="0.25">
      <c r="A132" s="1" t="s">
        <v>216</v>
      </c>
      <c r="B132" s="1"/>
      <c r="C132" s="1"/>
      <c r="D132" s="1">
        <v>16976</v>
      </c>
      <c r="E132" s="10"/>
      <c r="F132" s="10"/>
      <c r="G132" s="10"/>
      <c r="H132" s="10"/>
      <c r="I132" s="10"/>
      <c r="J132" s="10"/>
      <c r="K132" s="2">
        <f t="shared" si="2"/>
        <v>0</v>
      </c>
      <c r="L132" s="26"/>
      <c r="M132" s="2">
        <f t="shared" si="3"/>
        <v>0</v>
      </c>
    </row>
    <row r="133" spans="1:13" s="23" customFormat="1" x14ac:dyDescent="0.25">
      <c r="A133" s="1" t="s">
        <v>217</v>
      </c>
      <c r="B133" s="1" t="s">
        <v>218</v>
      </c>
      <c r="C133" s="1"/>
      <c r="D133" s="1">
        <v>85</v>
      </c>
      <c r="E133" s="10"/>
      <c r="F133" s="10"/>
      <c r="G133" s="10"/>
      <c r="H133" s="10"/>
      <c r="I133" s="10"/>
      <c r="J133" s="10"/>
      <c r="K133" s="2">
        <f t="shared" si="2"/>
        <v>0</v>
      </c>
      <c r="L133" s="26"/>
      <c r="M133" s="2">
        <f t="shared" si="3"/>
        <v>0</v>
      </c>
    </row>
    <row r="134" spans="1:13" s="23" customFormat="1" x14ac:dyDescent="0.25">
      <c r="A134" s="1" t="s">
        <v>217</v>
      </c>
      <c r="B134" s="1" t="s">
        <v>219</v>
      </c>
      <c r="C134" s="1"/>
      <c r="D134" s="1">
        <v>214</v>
      </c>
      <c r="E134" s="10"/>
      <c r="F134" s="10"/>
      <c r="G134" s="10"/>
      <c r="H134" s="10"/>
      <c r="I134" s="10"/>
      <c r="J134" s="10"/>
      <c r="K134" s="2">
        <f t="shared" si="2"/>
        <v>0</v>
      </c>
      <c r="L134" s="26"/>
      <c r="M134" s="2">
        <f t="shared" si="3"/>
        <v>0</v>
      </c>
    </row>
    <row r="135" spans="1:13" s="23" customFormat="1" x14ac:dyDescent="0.25">
      <c r="A135" s="1" t="s">
        <v>217</v>
      </c>
      <c r="B135" s="1" t="s">
        <v>220</v>
      </c>
      <c r="C135" s="1" t="s">
        <v>221</v>
      </c>
      <c r="D135" s="1">
        <v>2787</v>
      </c>
      <c r="E135" s="10"/>
      <c r="F135" s="10"/>
      <c r="G135" s="10"/>
      <c r="H135" s="10"/>
      <c r="I135" s="10"/>
      <c r="J135" s="10"/>
      <c r="K135" s="2">
        <f t="shared" si="2"/>
        <v>0</v>
      </c>
      <c r="L135" s="26"/>
      <c r="M135" s="2">
        <f t="shared" si="3"/>
        <v>0</v>
      </c>
    </row>
    <row r="136" spans="1:13" s="23" customFormat="1" x14ac:dyDescent="0.25">
      <c r="A136" s="1" t="s">
        <v>217</v>
      </c>
      <c r="B136" s="1" t="s">
        <v>222</v>
      </c>
      <c r="C136" s="1" t="s">
        <v>223</v>
      </c>
      <c r="D136" s="1">
        <v>1948</v>
      </c>
      <c r="E136" s="10"/>
      <c r="F136" s="10"/>
      <c r="G136" s="10"/>
      <c r="H136" s="10"/>
      <c r="I136" s="10"/>
      <c r="J136" s="10"/>
      <c r="K136" s="2">
        <f t="shared" si="2"/>
        <v>0</v>
      </c>
      <c r="L136" s="26"/>
      <c r="M136" s="2">
        <f t="shared" si="3"/>
        <v>0</v>
      </c>
    </row>
    <row r="137" spans="1:13" s="23" customFormat="1" x14ac:dyDescent="0.25">
      <c r="A137" s="1" t="s">
        <v>217</v>
      </c>
      <c r="B137" s="1" t="s">
        <v>224</v>
      </c>
      <c r="C137" s="1"/>
      <c r="D137" s="1">
        <v>705</v>
      </c>
      <c r="E137" s="10"/>
      <c r="F137" s="10"/>
      <c r="G137" s="10"/>
      <c r="H137" s="10"/>
      <c r="I137" s="10"/>
      <c r="J137" s="10"/>
      <c r="K137" s="2">
        <f t="shared" si="2"/>
        <v>0</v>
      </c>
      <c r="L137" s="26"/>
      <c r="M137" s="2">
        <f t="shared" si="3"/>
        <v>0</v>
      </c>
    </row>
    <row r="138" spans="1:13" s="23" customFormat="1" x14ac:dyDescent="0.25">
      <c r="A138" s="1" t="s">
        <v>217</v>
      </c>
      <c r="B138" s="1" t="s">
        <v>225</v>
      </c>
      <c r="C138" s="1"/>
      <c r="D138" s="1">
        <v>80</v>
      </c>
      <c r="E138" s="10"/>
      <c r="F138" s="10"/>
      <c r="G138" s="10"/>
      <c r="H138" s="10"/>
      <c r="I138" s="10"/>
      <c r="J138" s="10"/>
      <c r="K138" s="2">
        <f t="shared" si="2"/>
        <v>0</v>
      </c>
      <c r="L138" s="26"/>
      <c r="M138" s="2">
        <f t="shared" si="3"/>
        <v>0</v>
      </c>
    </row>
    <row r="139" spans="1:13" s="23" customFormat="1" x14ac:dyDescent="0.25">
      <c r="A139" s="1" t="s">
        <v>217</v>
      </c>
      <c r="B139" s="1" t="s">
        <v>226</v>
      </c>
      <c r="C139" s="1"/>
      <c r="D139" s="1">
        <v>136</v>
      </c>
      <c r="E139" s="10"/>
      <c r="F139" s="10"/>
      <c r="G139" s="10"/>
      <c r="H139" s="10"/>
      <c r="I139" s="10"/>
      <c r="J139" s="10"/>
      <c r="K139" s="2">
        <f t="shared" si="2"/>
        <v>0</v>
      </c>
      <c r="L139" s="26"/>
      <c r="M139" s="2">
        <f t="shared" si="3"/>
        <v>0</v>
      </c>
    </row>
    <row r="140" spans="1:13" s="23" customFormat="1" x14ac:dyDescent="0.25">
      <c r="A140" s="1" t="s">
        <v>217</v>
      </c>
      <c r="B140" s="1" t="s">
        <v>227</v>
      </c>
      <c r="C140" s="1" t="s">
        <v>228</v>
      </c>
      <c r="D140" s="1">
        <v>3163</v>
      </c>
      <c r="E140" s="10"/>
      <c r="F140" s="10"/>
      <c r="G140" s="10"/>
      <c r="H140" s="10"/>
      <c r="I140" s="10"/>
      <c r="J140" s="10"/>
      <c r="K140" s="2">
        <f t="shared" si="2"/>
        <v>0</v>
      </c>
      <c r="L140" s="26"/>
      <c r="M140" s="2">
        <f t="shared" si="3"/>
        <v>0</v>
      </c>
    </row>
    <row r="141" spans="1:13" s="23" customFormat="1" x14ac:dyDescent="0.25">
      <c r="A141" s="1" t="s">
        <v>229</v>
      </c>
      <c r="B141" s="1"/>
      <c r="C141" s="1"/>
      <c r="D141" s="1">
        <v>9118</v>
      </c>
      <c r="E141" s="10"/>
      <c r="F141" s="10"/>
      <c r="G141" s="10"/>
      <c r="H141" s="10"/>
      <c r="I141" s="10"/>
      <c r="J141" s="10"/>
      <c r="K141" s="2">
        <f t="shared" si="2"/>
        <v>0</v>
      </c>
      <c r="L141" s="26"/>
      <c r="M141" s="2">
        <f t="shared" si="3"/>
        <v>0</v>
      </c>
    </row>
    <row r="142" spans="1:13" s="23" customFormat="1" x14ac:dyDescent="0.25">
      <c r="A142" s="1" t="s">
        <v>230</v>
      </c>
      <c r="B142" s="1" t="s">
        <v>231</v>
      </c>
      <c r="C142" s="1" t="s">
        <v>232</v>
      </c>
      <c r="D142" s="1">
        <v>1247</v>
      </c>
      <c r="E142" s="10"/>
      <c r="F142" s="10"/>
      <c r="G142" s="10"/>
      <c r="H142" s="10"/>
      <c r="I142" s="10"/>
      <c r="J142" s="10"/>
      <c r="K142" s="2">
        <f t="shared" si="2"/>
        <v>0</v>
      </c>
      <c r="L142" s="26"/>
      <c r="M142" s="2">
        <f t="shared" si="3"/>
        <v>0</v>
      </c>
    </row>
    <row r="143" spans="1:13" s="23" customFormat="1" x14ac:dyDescent="0.25">
      <c r="A143" s="1" t="s">
        <v>230</v>
      </c>
      <c r="B143" s="1" t="s">
        <v>233</v>
      </c>
      <c r="C143" s="1"/>
      <c r="D143" s="1">
        <v>505</v>
      </c>
      <c r="E143" s="10"/>
      <c r="F143" s="10"/>
      <c r="G143" s="10"/>
      <c r="H143" s="10"/>
      <c r="I143" s="10"/>
      <c r="J143" s="10"/>
      <c r="K143" s="2">
        <f t="shared" si="2"/>
        <v>0</v>
      </c>
      <c r="L143" s="26"/>
      <c r="M143" s="2">
        <f t="shared" si="3"/>
        <v>0</v>
      </c>
    </row>
    <row r="144" spans="1:13" s="23" customFormat="1" x14ac:dyDescent="0.25">
      <c r="A144" s="1" t="s">
        <v>230</v>
      </c>
      <c r="B144" s="1" t="s">
        <v>234</v>
      </c>
      <c r="C144" s="1"/>
      <c r="D144" s="1">
        <v>462</v>
      </c>
      <c r="E144" s="10"/>
      <c r="F144" s="10"/>
      <c r="G144" s="10"/>
      <c r="H144" s="10"/>
      <c r="I144" s="10"/>
      <c r="J144" s="10"/>
      <c r="K144" s="2">
        <f t="shared" si="2"/>
        <v>0</v>
      </c>
      <c r="L144" s="26"/>
      <c r="M144" s="2">
        <f t="shared" si="3"/>
        <v>0</v>
      </c>
    </row>
    <row r="145" spans="1:13" s="23" customFormat="1" x14ac:dyDescent="0.25">
      <c r="A145" s="1" t="s">
        <v>230</v>
      </c>
      <c r="B145" s="1" t="s">
        <v>235</v>
      </c>
      <c r="C145" s="1" t="s">
        <v>236</v>
      </c>
      <c r="D145" s="1">
        <v>420</v>
      </c>
      <c r="E145" s="10"/>
      <c r="F145" s="10"/>
      <c r="G145" s="10"/>
      <c r="H145" s="10"/>
      <c r="I145" s="10"/>
      <c r="J145" s="10"/>
      <c r="K145" s="2">
        <f t="shared" si="2"/>
        <v>0</v>
      </c>
      <c r="L145" s="26"/>
      <c r="M145" s="2">
        <f t="shared" si="3"/>
        <v>0</v>
      </c>
    </row>
    <row r="146" spans="1:13" s="23" customFormat="1" x14ac:dyDescent="0.25">
      <c r="A146" s="1" t="s">
        <v>230</v>
      </c>
      <c r="B146" s="1" t="s">
        <v>237</v>
      </c>
      <c r="C146" s="1" t="s">
        <v>238</v>
      </c>
      <c r="D146" s="1">
        <v>2950</v>
      </c>
      <c r="E146" s="10"/>
      <c r="F146" s="10"/>
      <c r="G146" s="10"/>
      <c r="H146" s="10"/>
      <c r="I146" s="10"/>
      <c r="J146" s="10"/>
      <c r="K146" s="2">
        <f t="shared" si="2"/>
        <v>0</v>
      </c>
      <c r="L146" s="26"/>
      <c r="M146" s="2">
        <f t="shared" si="3"/>
        <v>0</v>
      </c>
    </row>
    <row r="147" spans="1:13" s="23" customFormat="1" x14ac:dyDescent="0.25">
      <c r="A147" s="1" t="s">
        <v>239</v>
      </c>
      <c r="B147" s="1"/>
      <c r="C147" s="1"/>
      <c r="D147" s="1">
        <v>5584</v>
      </c>
      <c r="E147" s="10"/>
      <c r="F147" s="10"/>
      <c r="G147" s="10"/>
      <c r="H147" s="10"/>
      <c r="I147" s="10"/>
      <c r="J147" s="10"/>
      <c r="K147" s="2">
        <f t="shared" si="2"/>
        <v>0</v>
      </c>
      <c r="L147" s="26"/>
      <c r="M147" s="2">
        <f t="shared" si="3"/>
        <v>0</v>
      </c>
    </row>
    <row r="148" spans="1:13" s="23" customFormat="1" x14ac:dyDescent="0.25">
      <c r="A148" s="1" t="s">
        <v>5</v>
      </c>
      <c r="B148" s="1" t="s">
        <v>240</v>
      </c>
      <c r="C148" s="1" t="s">
        <v>240</v>
      </c>
      <c r="D148" s="1">
        <v>3122</v>
      </c>
      <c r="E148" s="10"/>
      <c r="F148" s="10"/>
      <c r="G148" s="10"/>
      <c r="H148" s="10"/>
      <c r="I148" s="10"/>
      <c r="J148" s="10"/>
      <c r="K148" s="2">
        <f t="shared" si="2"/>
        <v>0</v>
      </c>
      <c r="L148" s="26"/>
      <c r="M148" s="2">
        <f t="shared" si="3"/>
        <v>0</v>
      </c>
    </row>
    <row r="149" spans="1:13" s="23" customFormat="1" x14ac:dyDescent="0.25">
      <c r="A149" s="1" t="s">
        <v>5</v>
      </c>
      <c r="B149" s="1" t="s">
        <v>241</v>
      </c>
      <c r="C149" s="1" t="s">
        <v>242</v>
      </c>
      <c r="D149" s="1">
        <v>377</v>
      </c>
      <c r="E149" s="10"/>
      <c r="F149" s="10"/>
      <c r="G149" s="10"/>
      <c r="H149" s="10"/>
      <c r="I149" s="10"/>
      <c r="J149" s="10"/>
      <c r="K149" s="2">
        <f t="shared" ref="K149:K169" si="4">SUM(E149:J149)</f>
        <v>0</v>
      </c>
      <c r="L149" s="26"/>
      <c r="M149" s="2">
        <f t="shared" si="3"/>
        <v>0</v>
      </c>
    </row>
    <row r="150" spans="1:13" s="23" customFormat="1" x14ac:dyDescent="0.25">
      <c r="A150" s="1" t="s">
        <v>5</v>
      </c>
      <c r="B150" s="1" t="s">
        <v>243</v>
      </c>
      <c r="C150" s="1"/>
      <c r="D150" s="1">
        <v>878</v>
      </c>
      <c r="E150" s="10"/>
      <c r="F150" s="10"/>
      <c r="G150" s="10"/>
      <c r="H150" s="10"/>
      <c r="I150" s="10"/>
      <c r="J150" s="10"/>
      <c r="K150" s="2">
        <f t="shared" si="4"/>
        <v>0</v>
      </c>
      <c r="L150" s="26"/>
      <c r="M150" s="2">
        <f t="shared" ref="M150:M169" si="5">K150*L150+K150</f>
        <v>0</v>
      </c>
    </row>
    <row r="151" spans="1:13" s="23" customFormat="1" x14ac:dyDescent="0.25">
      <c r="A151" s="1" t="s">
        <v>5</v>
      </c>
      <c r="B151" s="1" t="s">
        <v>244</v>
      </c>
      <c r="C151" s="1"/>
      <c r="D151" s="1">
        <v>25.5</v>
      </c>
      <c r="E151" s="10"/>
      <c r="F151" s="10"/>
      <c r="G151" s="10"/>
      <c r="H151" s="10"/>
      <c r="I151" s="10"/>
      <c r="J151" s="10"/>
      <c r="K151" s="2">
        <f t="shared" si="4"/>
        <v>0</v>
      </c>
      <c r="L151" s="26"/>
      <c r="M151" s="2">
        <f t="shared" si="5"/>
        <v>0</v>
      </c>
    </row>
    <row r="152" spans="1:13" s="23" customFormat="1" x14ac:dyDescent="0.25">
      <c r="A152" s="1" t="s">
        <v>5</v>
      </c>
      <c r="B152" s="1" t="s">
        <v>245</v>
      </c>
      <c r="C152" s="1"/>
      <c r="D152" s="1">
        <v>34</v>
      </c>
      <c r="E152" s="10"/>
      <c r="F152" s="10"/>
      <c r="G152" s="10"/>
      <c r="H152" s="10"/>
      <c r="I152" s="10"/>
      <c r="J152" s="10"/>
      <c r="K152" s="2">
        <f t="shared" si="4"/>
        <v>0</v>
      </c>
      <c r="L152" s="26"/>
      <c r="M152" s="2">
        <f t="shared" si="5"/>
        <v>0</v>
      </c>
    </row>
    <row r="153" spans="1:13" s="23" customFormat="1" ht="25.5" x14ac:dyDescent="0.25">
      <c r="A153" s="1" t="s">
        <v>5</v>
      </c>
      <c r="B153" s="1" t="s">
        <v>246</v>
      </c>
      <c r="C153" s="1" t="s">
        <v>247</v>
      </c>
      <c r="D153" s="1">
        <v>1548</v>
      </c>
      <c r="E153" s="10"/>
      <c r="F153" s="10"/>
      <c r="G153" s="10"/>
      <c r="H153" s="10"/>
      <c r="I153" s="10"/>
      <c r="J153" s="10"/>
      <c r="K153" s="2">
        <f t="shared" si="4"/>
        <v>0</v>
      </c>
      <c r="L153" s="26"/>
      <c r="M153" s="2">
        <f t="shared" si="5"/>
        <v>0</v>
      </c>
    </row>
    <row r="154" spans="1:13" s="23" customFormat="1" x14ac:dyDescent="0.25">
      <c r="A154" s="1" t="s">
        <v>5</v>
      </c>
      <c r="B154" s="1" t="s">
        <v>248</v>
      </c>
      <c r="C154" s="1" t="s">
        <v>249</v>
      </c>
      <c r="D154" s="1">
        <v>5600</v>
      </c>
      <c r="E154" s="10"/>
      <c r="F154" s="10"/>
      <c r="G154" s="10"/>
      <c r="H154" s="10"/>
      <c r="I154" s="10"/>
      <c r="J154" s="10"/>
      <c r="K154" s="2">
        <f t="shared" si="4"/>
        <v>0</v>
      </c>
      <c r="L154" s="26"/>
      <c r="M154" s="2">
        <f t="shared" si="5"/>
        <v>0</v>
      </c>
    </row>
    <row r="155" spans="1:13" s="23" customFormat="1" x14ac:dyDescent="0.25">
      <c r="A155" s="1" t="s">
        <v>5</v>
      </c>
      <c r="B155" s="1" t="s">
        <v>250</v>
      </c>
      <c r="C155" s="1"/>
      <c r="D155" s="1">
        <v>60</v>
      </c>
      <c r="E155" s="10"/>
      <c r="F155" s="10"/>
      <c r="G155" s="10"/>
      <c r="H155" s="10"/>
      <c r="I155" s="10"/>
      <c r="J155" s="10"/>
      <c r="K155" s="2">
        <f t="shared" si="4"/>
        <v>0</v>
      </c>
      <c r="L155" s="26"/>
      <c r="M155" s="2">
        <f t="shared" si="5"/>
        <v>0</v>
      </c>
    </row>
    <row r="156" spans="1:13" s="23" customFormat="1" x14ac:dyDescent="0.25">
      <c r="A156" s="1" t="s">
        <v>5</v>
      </c>
      <c r="B156" s="1" t="s">
        <v>251</v>
      </c>
      <c r="C156" s="1"/>
      <c r="D156" s="1">
        <v>5076</v>
      </c>
      <c r="E156" s="10"/>
      <c r="F156" s="10"/>
      <c r="G156" s="10"/>
      <c r="H156" s="10"/>
      <c r="I156" s="10"/>
      <c r="J156" s="10"/>
      <c r="K156" s="2">
        <f t="shared" si="4"/>
        <v>0</v>
      </c>
      <c r="L156" s="26"/>
      <c r="M156" s="2">
        <f t="shared" si="5"/>
        <v>0</v>
      </c>
    </row>
    <row r="157" spans="1:13" s="23" customFormat="1" x14ac:dyDescent="0.25">
      <c r="A157" s="1" t="s">
        <v>5</v>
      </c>
      <c r="B157" s="1" t="s">
        <v>252</v>
      </c>
      <c r="C157" s="1" t="s">
        <v>253</v>
      </c>
      <c r="D157" s="1">
        <v>80</v>
      </c>
      <c r="E157" s="10"/>
      <c r="F157" s="10"/>
      <c r="G157" s="10"/>
      <c r="H157" s="10"/>
      <c r="I157" s="10"/>
      <c r="J157" s="10"/>
      <c r="K157" s="2">
        <f t="shared" si="4"/>
        <v>0</v>
      </c>
      <c r="L157" s="26"/>
      <c r="M157" s="2">
        <f t="shared" si="5"/>
        <v>0</v>
      </c>
    </row>
    <row r="158" spans="1:13" s="23" customFormat="1" x14ac:dyDescent="0.25">
      <c r="A158" s="1" t="s">
        <v>5</v>
      </c>
      <c r="B158" s="1" t="s">
        <v>254</v>
      </c>
      <c r="C158" s="1" t="s">
        <v>255</v>
      </c>
      <c r="D158" s="1">
        <v>21450.09</v>
      </c>
      <c r="E158" s="10"/>
      <c r="F158" s="10"/>
      <c r="G158" s="10"/>
      <c r="H158" s="10"/>
      <c r="I158" s="10"/>
      <c r="J158" s="10"/>
      <c r="K158" s="2">
        <f t="shared" si="4"/>
        <v>0</v>
      </c>
      <c r="L158" s="26"/>
      <c r="M158" s="2">
        <f t="shared" si="5"/>
        <v>0</v>
      </c>
    </row>
    <row r="159" spans="1:13" s="23" customFormat="1" x14ac:dyDescent="0.25">
      <c r="A159" s="1" t="s">
        <v>5</v>
      </c>
      <c r="B159" s="1" t="s">
        <v>256</v>
      </c>
      <c r="C159" s="1" t="s">
        <v>257</v>
      </c>
      <c r="D159" s="1">
        <v>500</v>
      </c>
      <c r="E159" s="10"/>
      <c r="F159" s="10"/>
      <c r="G159" s="10"/>
      <c r="H159" s="10"/>
      <c r="I159" s="10"/>
      <c r="J159" s="10"/>
      <c r="K159" s="2">
        <f t="shared" si="4"/>
        <v>0</v>
      </c>
      <c r="L159" s="26"/>
      <c r="M159" s="2">
        <f t="shared" si="5"/>
        <v>0</v>
      </c>
    </row>
    <row r="160" spans="1:13" s="23" customFormat="1" x14ac:dyDescent="0.25">
      <c r="A160" s="1" t="s">
        <v>5</v>
      </c>
      <c r="B160" s="1" t="s">
        <v>258</v>
      </c>
      <c r="C160" s="1" t="s">
        <v>259</v>
      </c>
      <c r="D160" s="1">
        <v>16006</v>
      </c>
      <c r="E160" s="10"/>
      <c r="F160" s="10"/>
      <c r="G160" s="10"/>
      <c r="H160" s="10"/>
      <c r="I160" s="10"/>
      <c r="J160" s="10"/>
      <c r="K160" s="2">
        <f t="shared" si="4"/>
        <v>0</v>
      </c>
      <c r="L160" s="26"/>
      <c r="M160" s="2">
        <f t="shared" si="5"/>
        <v>0</v>
      </c>
    </row>
    <row r="161" spans="1:13" s="23" customFormat="1" x14ac:dyDescent="0.25">
      <c r="A161" s="1" t="s">
        <v>5</v>
      </c>
      <c r="B161" s="1" t="s">
        <v>260</v>
      </c>
      <c r="C161" s="1" t="s">
        <v>261</v>
      </c>
      <c r="D161" s="1">
        <v>304</v>
      </c>
      <c r="E161" s="10"/>
      <c r="F161" s="10"/>
      <c r="G161" s="10"/>
      <c r="H161" s="10"/>
      <c r="I161" s="10"/>
      <c r="J161" s="10"/>
      <c r="K161" s="2">
        <f t="shared" si="4"/>
        <v>0</v>
      </c>
      <c r="L161" s="26"/>
      <c r="M161" s="2">
        <f t="shared" si="5"/>
        <v>0</v>
      </c>
    </row>
    <row r="162" spans="1:13" s="23" customFormat="1" x14ac:dyDescent="0.25">
      <c r="A162" s="1" t="s">
        <v>5</v>
      </c>
      <c r="B162" s="1" t="s">
        <v>262</v>
      </c>
      <c r="C162" s="1" t="s">
        <v>263</v>
      </c>
      <c r="D162" s="1">
        <v>81</v>
      </c>
      <c r="E162" s="10"/>
      <c r="F162" s="10"/>
      <c r="G162" s="10"/>
      <c r="H162" s="10"/>
      <c r="I162" s="10"/>
      <c r="J162" s="10"/>
      <c r="K162" s="2">
        <f t="shared" si="4"/>
        <v>0</v>
      </c>
      <c r="L162" s="26"/>
      <c r="M162" s="2">
        <f t="shared" si="5"/>
        <v>0</v>
      </c>
    </row>
    <row r="163" spans="1:13" s="23" customFormat="1" x14ac:dyDescent="0.25">
      <c r="A163" s="1" t="s">
        <v>5</v>
      </c>
      <c r="B163" s="1" t="s">
        <v>264</v>
      </c>
      <c r="C163" s="1" t="s">
        <v>265</v>
      </c>
      <c r="D163" s="1">
        <v>1795</v>
      </c>
      <c r="E163" s="10"/>
      <c r="F163" s="10"/>
      <c r="G163" s="10"/>
      <c r="H163" s="10"/>
      <c r="I163" s="10"/>
      <c r="J163" s="10"/>
      <c r="K163" s="2">
        <f t="shared" si="4"/>
        <v>0</v>
      </c>
      <c r="L163" s="26"/>
      <c r="M163" s="2">
        <f t="shared" si="5"/>
        <v>0</v>
      </c>
    </row>
    <row r="164" spans="1:13" s="23" customFormat="1" x14ac:dyDescent="0.25">
      <c r="A164" s="1" t="s">
        <v>5</v>
      </c>
      <c r="B164" s="1" t="s">
        <v>266</v>
      </c>
      <c r="C164" s="1" t="s">
        <v>267</v>
      </c>
      <c r="D164" s="1">
        <v>420</v>
      </c>
      <c r="E164" s="10"/>
      <c r="F164" s="10"/>
      <c r="G164" s="10"/>
      <c r="H164" s="10"/>
      <c r="I164" s="10"/>
      <c r="J164" s="10"/>
      <c r="K164" s="2">
        <f t="shared" si="4"/>
        <v>0</v>
      </c>
      <c r="L164" s="26"/>
      <c r="M164" s="2">
        <f t="shared" si="5"/>
        <v>0</v>
      </c>
    </row>
    <row r="165" spans="1:13" s="23" customFormat="1" x14ac:dyDescent="0.25">
      <c r="A165" s="1" t="s">
        <v>5</v>
      </c>
      <c r="B165" s="1" t="s">
        <v>268</v>
      </c>
      <c r="C165" s="1" t="s">
        <v>269</v>
      </c>
      <c r="D165" s="1">
        <v>349</v>
      </c>
      <c r="E165" s="10"/>
      <c r="F165" s="10"/>
      <c r="G165" s="10"/>
      <c r="H165" s="10"/>
      <c r="I165" s="10"/>
      <c r="J165" s="10"/>
      <c r="K165" s="2">
        <f t="shared" si="4"/>
        <v>0</v>
      </c>
      <c r="L165" s="26"/>
      <c r="M165" s="2">
        <f t="shared" si="5"/>
        <v>0</v>
      </c>
    </row>
    <row r="166" spans="1:13" s="23" customFormat="1" x14ac:dyDescent="0.25">
      <c r="A166" s="1" t="s">
        <v>5</v>
      </c>
      <c r="B166" s="1" t="s">
        <v>270</v>
      </c>
      <c r="C166" s="1" t="s">
        <v>271</v>
      </c>
      <c r="D166" s="1">
        <v>2397</v>
      </c>
      <c r="E166" s="10"/>
      <c r="F166" s="10"/>
      <c r="G166" s="10"/>
      <c r="H166" s="10"/>
      <c r="I166" s="10"/>
      <c r="J166" s="10"/>
      <c r="K166" s="2">
        <f t="shared" si="4"/>
        <v>0</v>
      </c>
      <c r="L166" s="26"/>
      <c r="M166" s="2">
        <f t="shared" si="5"/>
        <v>0</v>
      </c>
    </row>
    <row r="167" spans="1:13" s="23" customFormat="1" x14ac:dyDescent="0.25">
      <c r="A167" s="1" t="s">
        <v>5</v>
      </c>
      <c r="B167" s="1" t="s">
        <v>272</v>
      </c>
      <c r="C167" s="1"/>
      <c r="D167" s="1">
        <v>5200</v>
      </c>
      <c r="E167" s="10"/>
      <c r="F167" s="10"/>
      <c r="G167" s="10"/>
      <c r="H167" s="10"/>
      <c r="I167" s="10"/>
      <c r="J167" s="10"/>
      <c r="K167" s="2">
        <f t="shared" si="4"/>
        <v>0</v>
      </c>
      <c r="L167" s="26"/>
      <c r="M167" s="2">
        <f t="shared" si="5"/>
        <v>0</v>
      </c>
    </row>
    <row r="168" spans="1:13" s="23" customFormat="1" x14ac:dyDescent="0.25">
      <c r="A168" s="1" t="s">
        <v>5</v>
      </c>
      <c r="B168" s="1" t="s">
        <v>273</v>
      </c>
      <c r="C168" s="1" t="s">
        <v>274</v>
      </c>
      <c r="D168" s="1">
        <v>2118</v>
      </c>
      <c r="E168" s="10"/>
      <c r="F168" s="10"/>
      <c r="G168" s="10"/>
      <c r="H168" s="10"/>
      <c r="I168" s="10"/>
      <c r="J168" s="10"/>
      <c r="K168" s="2">
        <f t="shared" si="4"/>
        <v>0</v>
      </c>
      <c r="L168" s="26"/>
      <c r="M168" s="2">
        <f t="shared" si="5"/>
        <v>0</v>
      </c>
    </row>
    <row r="169" spans="1:13" s="23" customFormat="1" x14ac:dyDescent="0.25">
      <c r="A169" s="1" t="s">
        <v>5</v>
      </c>
      <c r="B169" s="1" t="s">
        <v>275</v>
      </c>
      <c r="C169" s="1"/>
      <c r="D169" s="1">
        <v>180</v>
      </c>
      <c r="E169" s="10"/>
      <c r="F169" s="10"/>
      <c r="G169" s="10"/>
      <c r="H169" s="10"/>
      <c r="I169" s="10"/>
      <c r="J169" s="10"/>
      <c r="K169" s="2">
        <f t="shared" si="4"/>
        <v>0</v>
      </c>
      <c r="L169" s="26"/>
      <c r="M169" s="2">
        <f t="shared" si="5"/>
        <v>0</v>
      </c>
    </row>
    <row r="170" spans="1:13" ht="16.5" thickBot="1" x14ac:dyDescent="0.3">
      <c r="A170" s="42" t="s">
        <v>18</v>
      </c>
      <c r="B170" s="43"/>
      <c r="C170" s="43"/>
      <c r="D170" s="43"/>
      <c r="E170" s="43"/>
      <c r="F170" s="43"/>
      <c r="G170" s="43"/>
      <c r="H170" s="43"/>
      <c r="I170" s="43"/>
      <c r="J170" s="43"/>
      <c r="K170" s="43"/>
      <c r="L170" s="44"/>
      <c r="M170" s="11">
        <f>SUM(M21:M169)</f>
        <v>0</v>
      </c>
    </row>
    <row r="171" spans="1:13" ht="15.75" thickTop="1" x14ac:dyDescent="0.25"/>
    <row r="172" spans="1:13" s="23" customFormat="1" x14ac:dyDescent="0.25">
      <c r="L172" s="24"/>
    </row>
    <row r="173" spans="1:13" ht="15.75" x14ac:dyDescent="0.25">
      <c r="A173" s="19" t="s">
        <v>13</v>
      </c>
      <c r="C173" s="20"/>
      <c r="D173" s="20"/>
      <c r="E173" s="21"/>
    </row>
    <row r="176" spans="1:13" ht="15.75" x14ac:dyDescent="0.25">
      <c r="A176" s="19" t="s">
        <v>26</v>
      </c>
      <c r="C176" s="20"/>
      <c r="D176" s="20"/>
      <c r="E176" s="21"/>
    </row>
    <row r="179" spans="1:8" ht="15.75" thickBot="1" x14ac:dyDescent="0.3">
      <c r="A179" t="s">
        <v>27</v>
      </c>
      <c r="C179" s="21"/>
      <c r="D179" s="21"/>
      <c r="E179" s="21"/>
      <c r="G179" t="s">
        <v>28</v>
      </c>
      <c r="H179" s="17"/>
    </row>
  </sheetData>
  <mergeCells count="15">
    <mergeCell ref="A170:L170"/>
    <mergeCell ref="A9:J9"/>
    <mergeCell ref="A10:J10"/>
    <mergeCell ref="A11:J11"/>
    <mergeCell ref="A12:J12"/>
    <mergeCell ref="A16:J16"/>
    <mergeCell ref="A13:J13"/>
    <mergeCell ref="A14:J14"/>
    <mergeCell ref="A15:J15"/>
    <mergeCell ref="C2:M2"/>
    <mergeCell ref="C3:M3"/>
    <mergeCell ref="C4:M4"/>
    <mergeCell ref="A2:B2"/>
    <mergeCell ref="A3:B3"/>
    <mergeCell ref="A4:B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SARS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Thabang Thinane</dc:creator>
  <cp:lastModifiedBy>Zinogazi Ntsele</cp:lastModifiedBy>
  <dcterms:created xsi:type="dcterms:W3CDTF">2016-11-09T06:38:09Z</dcterms:created>
  <dcterms:modified xsi:type="dcterms:W3CDTF">2016-11-23T07:24:39Z</dcterms:modified>
</cp:coreProperties>
</file>